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activeTab="0"/>
  </bookViews>
  <sheets>
    <sheet name="Результаты" sheetId="1" r:id="rId1"/>
    <sheet name="Таблица Легенды" sheetId="2" r:id="rId2"/>
    <sheet name="Карточка участника" sheetId="3" r:id="rId3"/>
    <sheet name="Лист1" sheetId="4" r:id="rId4"/>
  </sheets>
  <definedNames>
    <definedName name="_xlnm.Print_Area" localSheetId="2">'Карточка участника'!$B$1:$J$54</definedName>
    <definedName name="_xlnm.Print_Area" localSheetId="0">'Результаты'!$A$1:$BB$41</definedName>
  </definedNames>
  <calcPr fullCalcOnLoad="1"/>
</workbook>
</file>

<file path=xl/sharedStrings.xml><?xml version="1.0" encoding="utf-8"?>
<sst xmlns="http://schemas.openxmlformats.org/spreadsheetml/2006/main" count="857" uniqueCount="196">
  <si>
    <t>Старто-вый №</t>
  </si>
  <si>
    <t>Автомобиль</t>
  </si>
  <si>
    <t>УАЗ</t>
  </si>
  <si>
    <t>Минск</t>
  </si>
  <si>
    <t>Jeep Wrangler</t>
  </si>
  <si>
    <t>TLC-70</t>
  </si>
  <si>
    <t>Группа "Спорт 1"</t>
  </si>
  <si>
    <t xml:space="preserve">Порядок старта   </t>
  </si>
  <si>
    <t xml:space="preserve">Время старта </t>
  </si>
  <si>
    <t xml:space="preserve">Время финиша </t>
  </si>
  <si>
    <t xml:space="preserve">Место   </t>
  </si>
  <si>
    <t xml:space="preserve">Очки  </t>
  </si>
  <si>
    <t xml:space="preserve">Время прохождения </t>
  </si>
  <si>
    <t>СУ1+СУ2</t>
  </si>
  <si>
    <t>СУ2</t>
  </si>
  <si>
    <t>СУ1</t>
  </si>
  <si>
    <t>СУ3</t>
  </si>
  <si>
    <t>СУ1+СУ2+СУ3</t>
  </si>
  <si>
    <t>СУ1+СУ2+СУ3+СУ4</t>
  </si>
  <si>
    <t>Группа "ATV"</t>
  </si>
  <si>
    <t>Группа "Спорт 3"</t>
  </si>
  <si>
    <t>Группа "Спорт 2"</t>
  </si>
  <si>
    <t>Таблица результатов Трофи "Liqua 2010"</t>
  </si>
  <si>
    <t>Трофи LIQUA 2010</t>
  </si>
  <si>
    <t>Группа "Спорт 4"</t>
  </si>
  <si>
    <t>118</t>
  </si>
  <si>
    <t>Бычковский Игорь \ Катович Александр</t>
  </si>
  <si>
    <t>Фаниполь</t>
  </si>
  <si>
    <t>Город</t>
  </si>
  <si>
    <t>Экипаж Водитель / Штурман</t>
  </si>
  <si>
    <t>101</t>
  </si>
  <si>
    <t>Еленский Андрей \ Гапеев Владимир</t>
  </si>
  <si>
    <t>Витебск</t>
  </si>
  <si>
    <t>102</t>
  </si>
  <si>
    <t>Смагин Андрей \ Меликян Андрей</t>
  </si>
  <si>
    <t>105</t>
  </si>
  <si>
    <t>Милев Григорий \ Зарубина Ольга</t>
  </si>
  <si>
    <t>133</t>
  </si>
  <si>
    <t>Корбут Павел \ Сидорик Семён</t>
  </si>
  <si>
    <t>208</t>
  </si>
  <si>
    <t>Шандриков Борис \ Некрашевич Андрей</t>
  </si>
  <si>
    <t>TLC-60</t>
  </si>
  <si>
    <t>201</t>
  </si>
  <si>
    <t>Пинчук Дмитрий \ Красногурцев Дмитрий</t>
  </si>
  <si>
    <t>Mersedes G</t>
  </si>
  <si>
    <t>Suzuki Samurai</t>
  </si>
  <si>
    <t>Jeep Cherokee</t>
  </si>
  <si>
    <t>205</t>
  </si>
  <si>
    <t>Ермохин Сергей \ Касько Анжелика</t>
  </si>
  <si>
    <t>301</t>
  </si>
  <si>
    <t>Давидович Максим \ Мотуз Владимир</t>
  </si>
  <si>
    <t>305</t>
  </si>
  <si>
    <t>Шокель Евгений \ Геращенко Игорь</t>
  </si>
  <si>
    <t>303</t>
  </si>
  <si>
    <t>Климято Дмитрий \ Шведов Андрюша</t>
  </si>
  <si>
    <t>404</t>
  </si>
  <si>
    <t>Котес Максим \ Панин Сергей</t>
  </si>
  <si>
    <t>402</t>
  </si>
  <si>
    <t>Волынкин Сергей \ Позняк Дмитрий</t>
  </si>
  <si>
    <t>TLC</t>
  </si>
  <si>
    <t>410</t>
  </si>
  <si>
    <t>Николаев Олег \ Гневко Дмитрий</t>
  </si>
  <si>
    <t>Кротенов Дмитрий \ Сорокин Вадим</t>
  </si>
  <si>
    <t>Polaris \ Yamaha</t>
  </si>
  <si>
    <t>Цнянка\Минск</t>
  </si>
  <si>
    <t>незачёт</t>
  </si>
  <si>
    <t>-</t>
  </si>
  <si>
    <t>1</t>
  </si>
  <si>
    <t>2</t>
  </si>
  <si>
    <t>3</t>
  </si>
  <si>
    <t>2-3</t>
  </si>
  <si>
    <t>лимит</t>
  </si>
  <si>
    <t>4</t>
  </si>
  <si>
    <t>5</t>
  </si>
  <si>
    <t>0</t>
  </si>
  <si>
    <t>30</t>
  </si>
  <si>
    <t>14</t>
  </si>
  <si>
    <t>нестартовал</t>
  </si>
  <si>
    <t>незачет</t>
  </si>
  <si>
    <t>1-2</t>
  </si>
  <si>
    <t>4-5</t>
  </si>
  <si>
    <t>ФИНИШ</t>
  </si>
  <si>
    <t>КП 11</t>
  </si>
  <si>
    <t>КП 10</t>
  </si>
  <si>
    <t>Время финиша</t>
  </si>
  <si>
    <t>КП 9</t>
  </si>
  <si>
    <t>КП 8</t>
  </si>
  <si>
    <t>КП 7</t>
  </si>
  <si>
    <t>Время старта</t>
  </si>
  <si>
    <t>КП 6</t>
  </si>
  <si>
    <t>КП 5</t>
  </si>
  <si>
    <t>КП 4</t>
  </si>
  <si>
    <t>стартовый номер</t>
  </si>
  <si>
    <t>КП 3</t>
  </si>
  <si>
    <t>КП 2</t>
  </si>
  <si>
    <t>Трофи «Liqua»</t>
  </si>
  <si>
    <t>КП 1</t>
  </si>
  <si>
    <t>f</t>
  </si>
  <si>
    <t>r</t>
  </si>
  <si>
    <t xml:space="preserve">СУ4 </t>
  </si>
  <si>
    <t>Коэф.</t>
  </si>
  <si>
    <t>Очки</t>
  </si>
  <si>
    <t xml:space="preserve">Очки по таблице 100 </t>
  </si>
  <si>
    <t>СУ1+СУ2+СУ3+СУ4+СУ5</t>
  </si>
  <si>
    <t>СУ6</t>
  </si>
  <si>
    <t>СУ5 (Ночное )</t>
  </si>
  <si>
    <t>1-3</t>
  </si>
  <si>
    <t>1-5</t>
  </si>
  <si>
    <t>3-5</t>
  </si>
  <si>
    <t>Очки по таблице 100</t>
  </si>
  <si>
    <t>0,3</t>
  </si>
  <si>
    <t>50</t>
  </si>
  <si>
    <t>34</t>
  </si>
  <si>
    <t>СУ4 (Слепое вождение)</t>
  </si>
  <si>
    <t>Группа "OPEN"</t>
  </si>
  <si>
    <t>СУ1 (Ночное ориентирование)</t>
  </si>
  <si>
    <t>Трофи LIQUA</t>
  </si>
  <si>
    <t>601</t>
  </si>
  <si>
    <t>501\502</t>
  </si>
  <si>
    <t>Бельский Александр \ Неронский Виталий</t>
  </si>
  <si>
    <t>Бобруйск</t>
  </si>
  <si>
    <t>602</t>
  </si>
  <si>
    <t>Тимошенко Максим \ Глебов Денис</t>
  </si>
  <si>
    <t>Nissan</t>
  </si>
  <si>
    <t>603</t>
  </si>
  <si>
    <t>Савич Тимофей \ Белов Фёдор</t>
  </si>
  <si>
    <t>605</t>
  </si>
  <si>
    <t>Яцкевич Дмитрий \ Рудницкий Владимир</t>
  </si>
  <si>
    <t>606</t>
  </si>
  <si>
    <t>Тарасевич Юрий \ Казак Витольд</t>
  </si>
  <si>
    <t>Борисов</t>
  </si>
  <si>
    <t>604</t>
  </si>
  <si>
    <t>Гущин Дмитрий \ Кучинский Андрей</t>
  </si>
  <si>
    <t>Chevrolet</t>
  </si>
  <si>
    <t>608</t>
  </si>
  <si>
    <t>Сакун Дмитрий \ Бегун Андрей</t>
  </si>
  <si>
    <t>609</t>
  </si>
  <si>
    <t>Холодинский Дмитрий \ Вольский Стас</t>
  </si>
  <si>
    <t>607</t>
  </si>
  <si>
    <t>Скрипченко Денис \ Жуковец Василий</t>
  </si>
  <si>
    <t>Daihatsu Rocky</t>
  </si>
  <si>
    <t>612</t>
  </si>
  <si>
    <t>Гузовский Юрий \ Мацкевич Андрей</t>
  </si>
  <si>
    <t>TLC-80</t>
  </si>
  <si>
    <t>Ратомка</t>
  </si>
  <si>
    <t>613</t>
  </si>
  <si>
    <t>Потапченко Елена \ Мацкевич Инна</t>
  </si>
  <si>
    <t>Nissan Terrano</t>
  </si>
  <si>
    <t>611</t>
  </si>
  <si>
    <t>Роденко Андрей \ Роденко Павел</t>
  </si>
  <si>
    <t>Hundai Galloper</t>
  </si>
  <si>
    <t>610</t>
  </si>
  <si>
    <t>Будай Александр \ Будай Ирина</t>
  </si>
  <si>
    <t>Jeep</t>
  </si>
  <si>
    <t>614</t>
  </si>
  <si>
    <t>Рябухин Д \ Мурашко Ю</t>
  </si>
  <si>
    <t>Mitsubishi Pajero</t>
  </si>
  <si>
    <t>616</t>
  </si>
  <si>
    <t>Пристром Валерий \ Радкевич Евгений</t>
  </si>
  <si>
    <t>ВАЗ</t>
  </si>
  <si>
    <t>618</t>
  </si>
  <si>
    <t>619</t>
  </si>
  <si>
    <t>Трубачёв Степан \ Волков Александр</t>
  </si>
  <si>
    <t>TLC-76</t>
  </si>
  <si>
    <t>Титов Юрий \ Лещинский Иван</t>
  </si>
  <si>
    <t>Логойск</t>
  </si>
  <si>
    <t>617</t>
  </si>
  <si>
    <t>Богуш Сергей \ Чуков Константин</t>
  </si>
  <si>
    <t>Nissan Patrol</t>
  </si>
  <si>
    <t>615</t>
  </si>
  <si>
    <t>Кострица Сергей \ Кострица Татьяна</t>
  </si>
  <si>
    <t>Могилёв</t>
  </si>
  <si>
    <t>622</t>
  </si>
  <si>
    <t>621</t>
  </si>
  <si>
    <t>620</t>
  </si>
  <si>
    <t>623</t>
  </si>
  <si>
    <t>Березино</t>
  </si>
  <si>
    <t>Лапытько Анатолий \ Лапытько Виктория</t>
  </si>
  <si>
    <t>Федоринчик Николай \ Насульский Дмитрий</t>
  </si>
  <si>
    <t>Архипец Василий \ Грибко Андрей</t>
  </si>
  <si>
    <t>Костеневич Сергей \ Иванов Сергей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</si>
  <si>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</si>
  <si>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</si>
  <si>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</si>
  <si>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</si>
  <si>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</si>
  <si>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</si>
  <si>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</si>
  <si>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</si>
  <si>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</si>
  <si>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Таблица начисления очков от количества Участников</t>
  </si>
  <si>
    <t>Место</t>
  </si>
  <si>
    <t>16</t>
  </si>
  <si>
    <t>17</t>
  </si>
  <si>
    <t>18-23</t>
  </si>
  <si>
    <t>6-23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</si>
</sst>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d\ mmm\ yy;@"/>
    <numFmt numFmtId="170" formatCode="[$-419]dd\ mmm\ yy;@"/>
    <numFmt numFmtId="171" formatCode="#,##0_р_."/>
    <numFmt numFmtId="172" formatCode="dd/mm/yy\ h:mm;@"/>
    <numFmt numFmtId="173" formatCode="h:mm;@"/>
  </numFmts>
  <fonts count="32">
    <font>
      <sz val="10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7"/>
      <name val="Arial Cyr"/>
      <family val="0"/>
    </font>
    <font>
      <sz val="10"/>
      <name val="Arial"/>
      <family val="0"/>
    </font>
    <font>
      <b/>
      <sz val="11"/>
      <name val="Arial"/>
      <family val="2"/>
    </font>
    <font>
      <b/>
      <sz val="16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7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20" fontId="1" fillId="0" borderId="0" xfId="0" applyNumberFormat="1" applyFont="1" applyAlignment="1">
      <alignment/>
    </xf>
    <xf numFmtId="20" fontId="2" fillId="7" borderId="10" xfId="0" applyNumberFormat="1" applyFont="1" applyFill="1" applyBorder="1" applyAlignment="1">
      <alignment horizontal="center" vertical="center" wrapText="1"/>
    </xf>
    <xf numFmtId="20" fontId="0" fillId="0" borderId="0" xfId="0" applyNumberFormat="1" applyAlignment="1">
      <alignment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/>
    </xf>
    <xf numFmtId="49" fontId="0" fillId="7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2" fillId="7" borderId="0" xfId="0" applyFont="1" applyFill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20" fontId="2" fillId="0" borderId="0" xfId="0" applyNumberFormat="1" applyFont="1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vertical="center"/>
    </xf>
    <xf numFmtId="49" fontId="1" fillId="0" borderId="0" xfId="0" applyNumberFormat="1" applyFont="1" applyAlignment="1">
      <alignment/>
    </xf>
    <xf numFmtId="20" fontId="0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7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7" fillId="0" borderId="0" xfId="53">
      <alignment/>
      <protection/>
    </xf>
    <xf numFmtId="0" fontId="7" fillId="0" borderId="11" xfId="53" applyBorder="1">
      <alignment/>
      <protection/>
    </xf>
    <xf numFmtId="0" fontId="7" fillId="0" borderId="12" xfId="53" applyBorder="1">
      <alignment/>
      <protection/>
    </xf>
    <xf numFmtId="0" fontId="7" fillId="0" borderId="13" xfId="53" applyBorder="1">
      <alignment/>
      <protection/>
    </xf>
    <xf numFmtId="0" fontId="7" fillId="0" borderId="14" xfId="53" applyBorder="1">
      <alignment/>
      <protection/>
    </xf>
    <xf numFmtId="0" fontId="7" fillId="0" borderId="14" xfId="53" applyBorder="1" applyAlignment="1">
      <alignment horizontal="center" vertical="center"/>
      <protection/>
    </xf>
    <xf numFmtId="0" fontId="7" fillId="0" borderId="15" xfId="53" applyBorder="1">
      <alignment/>
      <protection/>
    </xf>
    <xf numFmtId="0" fontId="7" fillId="0" borderId="0" xfId="53" applyBorder="1">
      <alignment/>
      <protection/>
    </xf>
    <xf numFmtId="0" fontId="7" fillId="0" borderId="16" xfId="53" applyBorder="1">
      <alignment/>
      <protection/>
    </xf>
    <xf numFmtId="0" fontId="7" fillId="0" borderId="17" xfId="53" applyBorder="1">
      <alignment/>
      <protection/>
    </xf>
    <xf numFmtId="0" fontId="7" fillId="0" borderId="18" xfId="53" applyBorder="1">
      <alignment/>
      <protection/>
    </xf>
    <xf numFmtId="0" fontId="7" fillId="0" borderId="19" xfId="53" applyBorder="1">
      <alignment/>
      <protection/>
    </xf>
    <xf numFmtId="0" fontId="7" fillId="0" borderId="19" xfId="53" applyBorder="1" applyAlignment="1">
      <alignment horizontal="center" vertical="center"/>
      <protection/>
    </xf>
    <xf numFmtId="0" fontId="7" fillId="0" borderId="20" xfId="53" applyBorder="1">
      <alignment/>
      <protection/>
    </xf>
    <xf numFmtId="0" fontId="7" fillId="0" borderId="11" xfId="53" applyBorder="1" applyAlignment="1">
      <alignment horizontal="center"/>
      <protection/>
    </xf>
    <xf numFmtId="0" fontId="7" fillId="0" borderId="13" xfId="53" applyBorder="1" applyAlignment="1">
      <alignment horizontal="center"/>
      <protection/>
    </xf>
    <xf numFmtId="0" fontId="7" fillId="0" borderId="14" xfId="53" applyBorder="1" applyAlignment="1">
      <alignment horizontal="center"/>
      <protection/>
    </xf>
    <xf numFmtId="0" fontId="7" fillId="0" borderId="19" xfId="53" applyBorder="1" applyAlignment="1">
      <alignment horizontal="center"/>
      <protection/>
    </xf>
    <xf numFmtId="0" fontId="5" fillId="0" borderId="15" xfId="53" applyFont="1" applyBorder="1" applyAlignment="1">
      <alignment/>
      <protection/>
    </xf>
    <xf numFmtId="0" fontId="5" fillId="0" borderId="0" xfId="53" applyFont="1" applyBorder="1" applyAlignment="1">
      <alignment/>
      <protection/>
    </xf>
    <xf numFmtId="0" fontId="5" fillId="0" borderId="16" xfId="53" applyFont="1" applyBorder="1" applyAlignment="1">
      <alignment/>
      <protection/>
    </xf>
    <xf numFmtId="0" fontId="7" fillId="0" borderId="20" xfId="53" applyBorder="1" applyAlignment="1">
      <alignment horizontal="center" vertical="center"/>
      <protection/>
    </xf>
    <xf numFmtId="0" fontId="7" fillId="0" borderId="21" xfId="53" applyBorder="1">
      <alignment/>
      <protection/>
    </xf>
    <xf numFmtId="0" fontId="7" fillId="0" borderId="22" xfId="53" applyBorder="1" applyAlignment="1">
      <alignment horizontal="center"/>
      <protection/>
    </xf>
    <xf numFmtId="0" fontId="7" fillId="0" borderId="22" xfId="53" applyBorder="1">
      <alignment/>
      <protection/>
    </xf>
    <xf numFmtId="49" fontId="0" fillId="7" borderId="0" xfId="0" applyNumberFormat="1" applyFont="1" applyFill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23" borderId="0" xfId="0" applyFont="1" applyFill="1" applyAlignment="1">
      <alignment horizontal="center" wrapText="1"/>
    </xf>
    <xf numFmtId="0" fontId="30" fillId="7" borderId="0" xfId="0" applyFont="1" applyFill="1" applyAlignment="1">
      <alignment horizontal="center" wrapText="1"/>
    </xf>
    <xf numFmtId="0" fontId="30" fillId="24" borderId="0" xfId="0" applyFont="1" applyFill="1" applyAlignment="1">
      <alignment horizontal="center" wrapText="1"/>
    </xf>
    <xf numFmtId="173" fontId="0" fillId="0" borderId="10" xfId="0" applyNumberForma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/>
    </xf>
    <xf numFmtId="0" fontId="8" fillId="0" borderId="18" xfId="53" applyFont="1" applyBorder="1" applyAlignment="1">
      <alignment horizontal="center"/>
      <protection/>
    </xf>
    <xf numFmtId="0" fontId="8" fillId="0" borderId="21" xfId="53" applyFont="1" applyBorder="1" applyAlignment="1">
      <alignment horizontal="center"/>
      <protection/>
    </xf>
    <xf numFmtId="0" fontId="8" fillId="0" borderId="17" xfId="53" applyFont="1" applyBorder="1" applyAlignment="1">
      <alignment horizontal="center"/>
      <protection/>
    </xf>
    <xf numFmtId="0" fontId="7" fillId="0" borderId="26" xfId="53" applyBorder="1" applyAlignment="1">
      <alignment horizontal="center"/>
      <protection/>
    </xf>
    <xf numFmtId="0" fontId="7" fillId="0" borderId="27" xfId="53" applyBorder="1" applyAlignment="1">
      <alignment horizontal="center"/>
      <protection/>
    </xf>
    <xf numFmtId="0" fontId="7" fillId="0" borderId="18" xfId="53" applyBorder="1" applyAlignment="1">
      <alignment horizontal="center"/>
      <protection/>
    </xf>
    <xf numFmtId="0" fontId="7" fillId="0" borderId="17" xfId="53" applyBorder="1" applyAlignment="1">
      <alignment horizontal="center"/>
      <protection/>
    </xf>
    <xf numFmtId="0" fontId="31" fillId="0" borderId="0" xfId="53" applyFont="1" applyAlignment="1">
      <alignment horizontal="center" vertical="center"/>
      <protection/>
    </xf>
    <xf numFmtId="0" fontId="9" fillId="0" borderId="0" xfId="53" applyFont="1" applyBorder="1" applyAlignment="1">
      <alignment horizontal="center" vertical="center"/>
      <protection/>
    </xf>
    <xf numFmtId="0" fontId="7" fillId="0" borderId="19" xfId="53" applyBorder="1" applyAlignment="1">
      <alignment horizontal="center" vertical="center"/>
      <protection/>
    </xf>
    <xf numFmtId="0" fontId="7" fillId="0" borderId="14" xfId="53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9"/>
  <sheetViews>
    <sheetView tabSelected="1" zoomScalePageLayoutView="0" workbookViewId="0" topLeftCell="A1">
      <pane xSplit="4" ySplit="1" topLeftCell="F41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51" sqref="D51"/>
    </sheetView>
  </sheetViews>
  <sheetFormatPr defaultColWidth="9.00390625" defaultRowHeight="12.75"/>
  <cols>
    <col min="1" max="1" width="8.125" style="4" customWidth="1"/>
    <col min="2" max="2" width="40.00390625" style="0" bestFit="1" customWidth="1"/>
    <col min="3" max="3" width="15.75390625" style="0" customWidth="1"/>
    <col min="4" max="4" width="10.75390625" style="0" customWidth="1"/>
    <col min="5" max="5" width="10.75390625" style="0" hidden="1" customWidth="1"/>
    <col min="6" max="6" width="10.75390625" style="7" customWidth="1"/>
    <col min="7" max="7" width="10.75390625" style="4" customWidth="1"/>
    <col min="8" max="8" width="10.75390625" style="7" customWidth="1"/>
    <col min="9" max="10" width="10.75390625" style="4" customWidth="1"/>
    <col min="11" max="11" width="10.75390625" style="0" hidden="1" customWidth="1"/>
    <col min="12" max="12" width="10.75390625" style="7" customWidth="1"/>
    <col min="13" max="14" width="10.75390625" style="0" customWidth="1"/>
    <col min="15" max="15" width="10.75390625" style="4" customWidth="1"/>
    <col min="16" max="16" width="10.75390625" style="0" customWidth="1"/>
    <col min="17" max="17" width="10.75390625" style="4" customWidth="1"/>
    <col min="18" max="18" width="10.75390625" style="34" customWidth="1"/>
    <col min="19" max="19" width="10.75390625" style="4" customWidth="1"/>
    <col min="20" max="22" width="10.75390625" style="7" customWidth="1"/>
    <col min="23" max="23" width="10.75390625" style="4" customWidth="1"/>
    <col min="24" max="24" width="10.75390625" style="34" customWidth="1"/>
    <col min="25" max="25" width="10.75390625" style="4" hidden="1" customWidth="1"/>
    <col min="26" max="26" width="10.75390625" style="34" hidden="1" customWidth="1"/>
    <col min="27" max="27" width="10.75390625" style="0" hidden="1" customWidth="1"/>
    <col min="28" max="28" width="10.75390625" style="7" customWidth="1"/>
    <col min="29" max="30" width="10.75390625" style="0" customWidth="1"/>
    <col min="31" max="31" width="10.75390625" style="4" customWidth="1"/>
    <col min="32" max="33" width="10.75390625" style="4" hidden="1" customWidth="1"/>
    <col min="34" max="34" width="10.75390625" style="34" customWidth="1"/>
    <col min="35" max="35" width="10.75390625" style="0" hidden="1" customWidth="1"/>
    <col min="36" max="36" width="10.75390625" style="34" hidden="1" customWidth="1"/>
    <col min="37" max="37" width="10.75390625" style="0" hidden="1" customWidth="1"/>
    <col min="38" max="38" width="10.75390625" style="7" customWidth="1"/>
    <col min="39" max="40" width="10.75390625" style="0" customWidth="1"/>
    <col min="41" max="41" width="10.75390625" style="4" customWidth="1"/>
    <col min="42" max="43" width="10.75390625" style="34" hidden="1" customWidth="1"/>
    <col min="44" max="44" width="10.75390625" style="34" customWidth="1"/>
    <col min="45" max="45" width="10.75390625" style="0" hidden="1" customWidth="1"/>
    <col min="46" max="46" width="10.75390625" style="34" hidden="1" customWidth="1"/>
    <col min="47" max="47" width="10.75390625" style="0" hidden="1" customWidth="1"/>
    <col min="48" max="48" width="10.75390625" style="7" customWidth="1"/>
    <col min="49" max="50" width="10.75390625" style="0" customWidth="1"/>
    <col min="51" max="51" width="10.75390625" style="4" customWidth="1"/>
    <col min="52" max="52" width="10.75390625" style="34" customWidth="1"/>
    <col min="53" max="53" width="10.75390625" style="0" customWidth="1"/>
    <col min="54" max="54" width="10.75390625" style="34" customWidth="1"/>
    <col min="55" max="55" width="10.75390625" style="0" customWidth="1"/>
  </cols>
  <sheetData>
    <row r="1" spans="1:54" s="1" customFormat="1" ht="23.25">
      <c r="A1" s="24" t="s">
        <v>22</v>
      </c>
      <c r="B1" s="24"/>
      <c r="C1" s="24"/>
      <c r="D1" s="24"/>
      <c r="E1" s="24"/>
      <c r="F1" s="24"/>
      <c r="G1" s="24"/>
      <c r="H1" s="24"/>
      <c r="I1" s="26"/>
      <c r="J1" s="26"/>
      <c r="K1" s="24"/>
      <c r="L1" s="24"/>
      <c r="M1" s="24"/>
      <c r="N1" s="24"/>
      <c r="O1" s="24"/>
      <c r="P1" s="24"/>
      <c r="Q1" s="26"/>
      <c r="R1" s="28"/>
      <c r="S1" s="24"/>
      <c r="T1" s="24"/>
      <c r="U1" s="24"/>
      <c r="V1" s="24"/>
      <c r="W1" s="24"/>
      <c r="X1" s="28"/>
      <c r="Y1" s="26"/>
      <c r="Z1" s="28"/>
      <c r="AA1" s="24"/>
      <c r="AB1" s="24"/>
      <c r="AC1" s="24"/>
      <c r="AD1" s="24"/>
      <c r="AE1" s="24"/>
      <c r="AF1" s="24"/>
      <c r="AG1" s="24"/>
      <c r="AH1" s="28"/>
      <c r="AI1" s="24"/>
      <c r="AJ1" s="28"/>
      <c r="AK1" s="24"/>
      <c r="AL1" s="24"/>
      <c r="AM1" s="24"/>
      <c r="AN1" s="24"/>
      <c r="AO1" s="24"/>
      <c r="AP1" s="28"/>
      <c r="AQ1" s="28"/>
      <c r="AR1" s="28"/>
      <c r="AS1" s="24"/>
      <c r="AT1" s="28"/>
      <c r="AU1" s="24"/>
      <c r="AV1" s="24"/>
      <c r="AW1" s="24"/>
      <c r="AX1" s="24"/>
      <c r="AY1" s="24"/>
      <c r="AZ1" s="28"/>
      <c r="BA1" s="24"/>
      <c r="BB1" s="28"/>
    </row>
    <row r="2" spans="1:54" s="1" customFormat="1" ht="23.25">
      <c r="A2" s="3"/>
      <c r="F2" s="5"/>
      <c r="G2" s="3"/>
      <c r="H2" s="5"/>
      <c r="I2" s="3"/>
      <c r="J2" s="3"/>
      <c r="L2" s="5"/>
      <c r="O2" s="3"/>
      <c r="Q2" s="3"/>
      <c r="R2" s="29"/>
      <c r="S2" s="3"/>
      <c r="T2" s="5"/>
      <c r="U2" s="5"/>
      <c r="V2" s="5"/>
      <c r="W2" s="3"/>
      <c r="X2" s="29"/>
      <c r="Y2" s="3"/>
      <c r="Z2" s="29"/>
      <c r="AB2" s="5"/>
      <c r="AE2" s="3"/>
      <c r="AF2" s="3"/>
      <c r="AG2" s="3"/>
      <c r="AH2" s="29"/>
      <c r="AJ2" s="29"/>
      <c r="AL2" s="5"/>
      <c r="AO2" s="3"/>
      <c r="AP2" s="29"/>
      <c r="AQ2" s="29"/>
      <c r="AR2" s="29"/>
      <c r="AT2" s="29"/>
      <c r="AV2" s="5"/>
      <c r="AY2" s="3"/>
      <c r="AZ2" s="29"/>
      <c r="BB2" s="29"/>
    </row>
    <row r="3" spans="1:54" s="1" customFormat="1" ht="23.25">
      <c r="A3" s="3" t="s">
        <v>6</v>
      </c>
      <c r="F3" s="5"/>
      <c r="G3" s="3"/>
      <c r="H3" s="5"/>
      <c r="I3" s="3"/>
      <c r="J3" s="3"/>
      <c r="L3" s="5"/>
      <c r="O3" s="3"/>
      <c r="Q3" s="3"/>
      <c r="R3" s="29"/>
      <c r="S3" s="3"/>
      <c r="T3" s="5"/>
      <c r="U3" s="5"/>
      <c r="V3" s="5"/>
      <c r="W3" s="3"/>
      <c r="X3" s="29"/>
      <c r="Y3" s="3"/>
      <c r="Z3" s="29"/>
      <c r="AB3" s="5"/>
      <c r="AE3" s="3"/>
      <c r="AF3" s="3"/>
      <c r="AG3" s="3"/>
      <c r="AH3" s="29"/>
      <c r="AJ3" s="29"/>
      <c r="AL3" s="5"/>
      <c r="AO3" s="3"/>
      <c r="AP3" s="29"/>
      <c r="AQ3" s="29"/>
      <c r="AR3" s="29"/>
      <c r="AT3" s="29"/>
      <c r="AV3" s="5"/>
      <c r="AY3" s="3"/>
      <c r="AZ3" s="29"/>
      <c r="BB3" s="29"/>
    </row>
    <row r="4" spans="1:54" s="18" customFormat="1" ht="12.75">
      <c r="A4" s="19"/>
      <c r="F4" s="20"/>
      <c r="G4" s="19"/>
      <c r="H4" s="20"/>
      <c r="I4" s="19"/>
      <c r="J4" s="19"/>
      <c r="L4" s="20"/>
      <c r="O4" s="19"/>
      <c r="Q4" s="19"/>
      <c r="R4" s="30"/>
      <c r="S4" s="19"/>
      <c r="T4" s="20"/>
      <c r="U4" s="20"/>
      <c r="V4" s="20"/>
      <c r="W4" s="19"/>
      <c r="X4" s="30"/>
      <c r="Y4" s="19"/>
      <c r="Z4" s="30"/>
      <c r="AB4" s="20"/>
      <c r="AE4" s="19"/>
      <c r="AF4" s="19"/>
      <c r="AG4" s="19"/>
      <c r="AH4" s="30"/>
      <c r="AJ4" s="30"/>
      <c r="AL4" s="20"/>
      <c r="AO4" s="19"/>
      <c r="AP4" s="30"/>
      <c r="AQ4" s="30"/>
      <c r="AR4" s="30"/>
      <c r="AT4" s="30"/>
      <c r="AV4" s="20"/>
      <c r="AY4" s="19"/>
      <c r="AZ4" s="30"/>
      <c r="BB4" s="30"/>
    </row>
    <row r="5" spans="1:54" s="17" customFormat="1" ht="12.75">
      <c r="A5" s="69"/>
      <c r="B5" s="69"/>
      <c r="C5" s="69"/>
      <c r="D5" s="70"/>
      <c r="E5" s="71" t="s">
        <v>15</v>
      </c>
      <c r="F5" s="69"/>
      <c r="G5" s="69"/>
      <c r="H5" s="69"/>
      <c r="I5" s="69"/>
      <c r="J5" s="70"/>
      <c r="K5" s="71" t="s">
        <v>14</v>
      </c>
      <c r="L5" s="69"/>
      <c r="M5" s="69"/>
      <c r="N5" s="69"/>
      <c r="O5" s="69"/>
      <c r="P5" s="70"/>
      <c r="Q5" s="68" t="s">
        <v>13</v>
      </c>
      <c r="R5" s="68"/>
      <c r="S5" s="71" t="s">
        <v>16</v>
      </c>
      <c r="T5" s="69"/>
      <c r="U5" s="69"/>
      <c r="V5" s="69"/>
      <c r="W5" s="69"/>
      <c r="X5" s="70"/>
      <c r="Y5" s="68" t="s">
        <v>17</v>
      </c>
      <c r="Z5" s="68"/>
      <c r="AA5" s="71" t="s">
        <v>113</v>
      </c>
      <c r="AB5" s="69"/>
      <c r="AC5" s="69"/>
      <c r="AD5" s="69"/>
      <c r="AE5" s="69"/>
      <c r="AF5" s="69"/>
      <c r="AG5" s="69"/>
      <c r="AH5" s="70"/>
      <c r="AI5" s="68" t="s">
        <v>18</v>
      </c>
      <c r="AJ5" s="68"/>
      <c r="AK5" s="71" t="s">
        <v>105</v>
      </c>
      <c r="AL5" s="69"/>
      <c r="AM5" s="69"/>
      <c r="AN5" s="69"/>
      <c r="AO5" s="69"/>
      <c r="AP5" s="69"/>
      <c r="AQ5" s="69"/>
      <c r="AR5" s="70"/>
      <c r="AS5" s="72" t="s">
        <v>103</v>
      </c>
      <c r="AT5" s="72"/>
      <c r="AU5" s="71" t="s">
        <v>104</v>
      </c>
      <c r="AV5" s="69"/>
      <c r="AW5" s="69"/>
      <c r="AX5" s="69"/>
      <c r="AY5" s="69"/>
      <c r="AZ5" s="70"/>
      <c r="BA5" s="71" t="s">
        <v>23</v>
      </c>
      <c r="BB5" s="70"/>
    </row>
    <row r="6" spans="1:54" s="10" customFormat="1" ht="38.25">
      <c r="A6" s="2" t="s">
        <v>0</v>
      </c>
      <c r="B6" s="2" t="s">
        <v>29</v>
      </c>
      <c r="C6" s="2" t="s">
        <v>1</v>
      </c>
      <c r="D6" s="2" t="s">
        <v>28</v>
      </c>
      <c r="E6" s="2" t="s">
        <v>7</v>
      </c>
      <c r="F6" s="6" t="s">
        <v>8</v>
      </c>
      <c r="G6" s="6" t="s">
        <v>9</v>
      </c>
      <c r="H6" s="6" t="s">
        <v>12</v>
      </c>
      <c r="I6" s="2" t="s">
        <v>10</v>
      </c>
      <c r="J6" s="2" t="s">
        <v>11</v>
      </c>
      <c r="K6" s="2" t="s">
        <v>7</v>
      </c>
      <c r="L6" s="6" t="s">
        <v>8</v>
      </c>
      <c r="M6" s="6" t="s">
        <v>9</v>
      </c>
      <c r="N6" s="6" t="s">
        <v>12</v>
      </c>
      <c r="O6" s="2" t="s">
        <v>10</v>
      </c>
      <c r="P6" s="2" t="s">
        <v>11</v>
      </c>
      <c r="Q6" s="2" t="s">
        <v>10</v>
      </c>
      <c r="R6" s="31" t="s">
        <v>11</v>
      </c>
      <c r="S6" s="2" t="s">
        <v>7</v>
      </c>
      <c r="T6" s="6" t="s">
        <v>8</v>
      </c>
      <c r="U6" s="6" t="s">
        <v>9</v>
      </c>
      <c r="V6" s="6" t="s">
        <v>12</v>
      </c>
      <c r="W6" s="2" t="s">
        <v>10</v>
      </c>
      <c r="X6" s="31" t="s">
        <v>11</v>
      </c>
      <c r="Y6" s="2" t="s">
        <v>10</v>
      </c>
      <c r="Z6" s="31" t="s">
        <v>11</v>
      </c>
      <c r="AA6" s="2" t="s">
        <v>7</v>
      </c>
      <c r="AB6" s="6" t="s">
        <v>8</v>
      </c>
      <c r="AC6" s="6" t="s">
        <v>9</v>
      </c>
      <c r="AD6" s="6" t="s">
        <v>12</v>
      </c>
      <c r="AE6" s="2" t="s">
        <v>10</v>
      </c>
      <c r="AF6" s="2" t="s">
        <v>109</v>
      </c>
      <c r="AG6" s="2" t="s">
        <v>100</v>
      </c>
      <c r="AH6" s="31" t="s">
        <v>11</v>
      </c>
      <c r="AI6" s="2" t="s">
        <v>10</v>
      </c>
      <c r="AJ6" s="31" t="s">
        <v>11</v>
      </c>
      <c r="AK6" s="2" t="s">
        <v>7</v>
      </c>
      <c r="AL6" s="6" t="s">
        <v>8</v>
      </c>
      <c r="AM6" s="6" t="s">
        <v>9</v>
      </c>
      <c r="AN6" s="6" t="s">
        <v>12</v>
      </c>
      <c r="AO6" s="2" t="s">
        <v>10</v>
      </c>
      <c r="AP6" s="31" t="s">
        <v>102</v>
      </c>
      <c r="AQ6" s="31" t="s">
        <v>100</v>
      </c>
      <c r="AR6" s="31" t="s">
        <v>101</v>
      </c>
      <c r="AS6" s="2" t="s">
        <v>10</v>
      </c>
      <c r="AT6" s="31" t="s">
        <v>11</v>
      </c>
      <c r="AU6" s="2" t="s">
        <v>7</v>
      </c>
      <c r="AV6" s="6" t="s">
        <v>8</v>
      </c>
      <c r="AW6" s="6" t="s">
        <v>9</v>
      </c>
      <c r="AX6" s="6" t="s">
        <v>12</v>
      </c>
      <c r="AY6" s="2" t="s">
        <v>10</v>
      </c>
      <c r="AZ6" s="31" t="s">
        <v>11</v>
      </c>
      <c r="BA6" s="2" t="s">
        <v>10</v>
      </c>
      <c r="BB6" s="31" t="s">
        <v>11</v>
      </c>
    </row>
    <row r="7" spans="1:54" s="9" customFormat="1" ht="12.75">
      <c r="A7" s="12" t="s">
        <v>35</v>
      </c>
      <c r="B7" s="8" t="s">
        <v>36</v>
      </c>
      <c r="C7" s="16" t="s">
        <v>45</v>
      </c>
      <c r="D7" s="8" t="s">
        <v>3</v>
      </c>
      <c r="E7" s="14">
        <v>4</v>
      </c>
      <c r="F7" s="13">
        <v>0.46458333333333335</v>
      </c>
      <c r="G7" s="13">
        <v>0.6319444444444444</v>
      </c>
      <c r="H7" s="13">
        <f>G7-F7</f>
        <v>0.16736111111111107</v>
      </c>
      <c r="I7" s="12" t="s">
        <v>67</v>
      </c>
      <c r="J7" s="12">
        <v>50</v>
      </c>
      <c r="K7" s="14">
        <v>3</v>
      </c>
      <c r="L7" s="13">
        <v>0.37916666666666665</v>
      </c>
      <c r="M7" s="13">
        <v>0.6840277777777778</v>
      </c>
      <c r="N7" s="13">
        <f>M7-L7</f>
        <v>0.30486111111111114</v>
      </c>
      <c r="O7" s="12" t="s">
        <v>67</v>
      </c>
      <c r="P7" s="14">
        <v>50</v>
      </c>
      <c r="Q7" s="12" t="s">
        <v>67</v>
      </c>
      <c r="R7" s="12">
        <f>J7+P7</f>
        <v>100</v>
      </c>
      <c r="S7" s="14">
        <v>3</v>
      </c>
      <c r="T7" s="13">
        <v>0.37916666666666665</v>
      </c>
      <c r="U7" s="13" t="s">
        <v>71</v>
      </c>
      <c r="V7" s="13" t="s">
        <v>65</v>
      </c>
      <c r="W7" s="12" t="s">
        <v>107</v>
      </c>
      <c r="X7" s="32">
        <v>0</v>
      </c>
      <c r="Y7" s="12">
        <v>1</v>
      </c>
      <c r="Z7" s="12">
        <f>R7+X7</f>
        <v>100</v>
      </c>
      <c r="AA7" s="14">
        <v>3</v>
      </c>
      <c r="AB7" s="13">
        <v>0.5638888888888889</v>
      </c>
      <c r="AC7" s="13">
        <v>0.56875</v>
      </c>
      <c r="AD7" s="13">
        <f>AC7-AB7</f>
        <v>0.004861111111111094</v>
      </c>
      <c r="AE7" s="12" t="s">
        <v>67</v>
      </c>
      <c r="AF7" s="12" t="s">
        <v>111</v>
      </c>
      <c r="AG7" s="12" t="s">
        <v>110</v>
      </c>
      <c r="AH7" s="12">
        <f>AF7*AG7</f>
        <v>15</v>
      </c>
      <c r="AI7" s="14">
        <v>1</v>
      </c>
      <c r="AJ7" s="12">
        <f>Z7+AH7</f>
        <v>115</v>
      </c>
      <c r="AK7" s="14">
        <v>5</v>
      </c>
      <c r="AL7" s="13">
        <v>0.8777777777777778</v>
      </c>
      <c r="AM7" s="13">
        <v>0.9694444444444444</v>
      </c>
      <c r="AN7" s="13">
        <f>AM7-AL7</f>
        <v>0.09166666666666667</v>
      </c>
      <c r="AO7" s="12" t="s">
        <v>68</v>
      </c>
      <c r="AP7" s="32">
        <v>34</v>
      </c>
      <c r="AQ7" s="32">
        <v>0.5</v>
      </c>
      <c r="AR7" s="32">
        <f>AP7*AQ7</f>
        <v>17</v>
      </c>
      <c r="AS7" s="14">
        <v>1</v>
      </c>
      <c r="AT7" s="12">
        <f>AR7+AJ7</f>
        <v>132</v>
      </c>
      <c r="AU7" s="14">
        <v>2</v>
      </c>
      <c r="AV7" s="13">
        <v>0.39166666666666666</v>
      </c>
      <c r="AW7" s="13">
        <v>0.5986111111111111</v>
      </c>
      <c r="AX7" s="13">
        <f>AW7-AV7</f>
        <v>0.20694444444444443</v>
      </c>
      <c r="AY7" s="12" t="s">
        <v>69</v>
      </c>
      <c r="AZ7" s="32">
        <v>21</v>
      </c>
      <c r="BA7" s="14">
        <v>1</v>
      </c>
      <c r="BB7" s="12">
        <f>AT7+AZ7</f>
        <v>153</v>
      </c>
    </row>
    <row r="8" spans="1:54" s="9" customFormat="1" ht="12.75">
      <c r="A8" s="12" t="s">
        <v>25</v>
      </c>
      <c r="B8" s="8" t="s">
        <v>26</v>
      </c>
      <c r="C8" s="16" t="s">
        <v>2</v>
      </c>
      <c r="D8" s="8" t="s">
        <v>27</v>
      </c>
      <c r="E8" s="14">
        <v>1</v>
      </c>
      <c r="F8" s="13">
        <v>0.4583333333333333</v>
      </c>
      <c r="G8" s="13">
        <v>0.638888888888889</v>
      </c>
      <c r="H8" s="13">
        <f>G8-F8</f>
        <v>0.18055555555555564</v>
      </c>
      <c r="I8" s="12" t="s">
        <v>69</v>
      </c>
      <c r="J8" s="12">
        <v>21</v>
      </c>
      <c r="K8" s="14">
        <v>2</v>
      </c>
      <c r="L8" s="13">
        <v>0.3770833333333334</v>
      </c>
      <c r="M8" s="13">
        <v>0.6930555555555555</v>
      </c>
      <c r="N8" s="13">
        <f>M8-L8</f>
        <v>0.31597222222222215</v>
      </c>
      <c r="O8" s="12" t="s">
        <v>68</v>
      </c>
      <c r="P8" s="14">
        <v>34</v>
      </c>
      <c r="Q8" s="12" t="s">
        <v>70</v>
      </c>
      <c r="R8" s="12">
        <f>J8+P8</f>
        <v>55</v>
      </c>
      <c r="S8" s="14">
        <v>5</v>
      </c>
      <c r="T8" s="13">
        <v>0.3833333333333333</v>
      </c>
      <c r="U8" s="13" t="s">
        <v>71</v>
      </c>
      <c r="V8" s="13" t="s">
        <v>65</v>
      </c>
      <c r="W8" s="12" t="s">
        <v>107</v>
      </c>
      <c r="X8" s="32">
        <v>0</v>
      </c>
      <c r="Y8" s="12" t="s">
        <v>70</v>
      </c>
      <c r="Z8" s="12">
        <f>R8+X8</f>
        <v>55</v>
      </c>
      <c r="AA8" s="14">
        <v>1</v>
      </c>
      <c r="AB8" s="13">
        <v>0.5465277777777778</v>
      </c>
      <c r="AC8" s="13">
        <v>0.5527777777777778</v>
      </c>
      <c r="AD8" s="13">
        <f>AC8-AB8</f>
        <v>0.006249999999999978</v>
      </c>
      <c r="AE8" s="12" t="s">
        <v>68</v>
      </c>
      <c r="AF8" s="12" t="s">
        <v>112</v>
      </c>
      <c r="AG8" s="12" t="s">
        <v>110</v>
      </c>
      <c r="AH8" s="12">
        <f>AF8*AG8</f>
        <v>10.2</v>
      </c>
      <c r="AI8" s="14">
        <v>2</v>
      </c>
      <c r="AJ8" s="12">
        <f>Z8+AH8</f>
        <v>65.2</v>
      </c>
      <c r="AK8" s="14">
        <v>1</v>
      </c>
      <c r="AL8" s="13">
        <v>0.875</v>
      </c>
      <c r="AM8" s="13">
        <v>0.9652777777777778</v>
      </c>
      <c r="AN8" s="13">
        <f>AM8-AL8</f>
        <v>0.09027777777777779</v>
      </c>
      <c r="AO8" s="12" t="s">
        <v>67</v>
      </c>
      <c r="AP8" s="32">
        <v>50</v>
      </c>
      <c r="AQ8" s="32">
        <v>0.5</v>
      </c>
      <c r="AR8" s="32">
        <f>AP8*AQ8</f>
        <v>25</v>
      </c>
      <c r="AS8" s="14">
        <v>2</v>
      </c>
      <c r="AT8" s="12">
        <f>AR8+AJ8</f>
        <v>90.2</v>
      </c>
      <c r="AU8" s="14">
        <v>3</v>
      </c>
      <c r="AV8" s="13">
        <v>0.3923611111111111</v>
      </c>
      <c r="AW8" s="13">
        <v>0.5652777777777778</v>
      </c>
      <c r="AX8" s="13">
        <f>AW8-AV8</f>
        <v>0.17291666666666666</v>
      </c>
      <c r="AY8" s="12" t="s">
        <v>67</v>
      </c>
      <c r="AZ8" s="32">
        <v>50</v>
      </c>
      <c r="BA8" s="14">
        <v>2</v>
      </c>
      <c r="BB8" s="12">
        <f>AT8+AZ8</f>
        <v>140.2</v>
      </c>
    </row>
    <row r="9" spans="1:54" s="9" customFormat="1" ht="12.75">
      <c r="A9" s="12" t="s">
        <v>33</v>
      </c>
      <c r="B9" s="8" t="s">
        <v>34</v>
      </c>
      <c r="C9" s="16" t="s">
        <v>4</v>
      </c>
      <c r="D9" s="8" t="s">
        <v>3</v>
      </c>
      <c r="E9" s="14">
        <v>3</v>
      </c>
      <c r="F9" s="13">
        <v>0.46249999999999997</v>
      </c>
      <c r="G9" s="13">
        <v>0.6361111111111112</v>
      </c>
      <c r="H9" s="13">
        <f>G9-F9</f>
        <v>0.17361111111111122</v>
      </c>
      <c r="I9" s="12" t="s">
        <v>68</v>
      </c>
      <c r="J9" s="12">
        <v>34</v>
      </c>
      <c r="K9" s="14">
        <v>4</v>
      </c>
      <c r="L9" s="13">
        <v>0.38125000000000003</v>
      </c>
      <c r="M9" s="13">
        <v>0.7673611111111112</v>
      </c>
      <c r="N9" s="13">
        <f>M9-L9</f>
        <v>0.3861111111111111</v>
      </c>
      <c r="O9" s="12" t="s">
        <v>69</v>
      </c>
      <c r="P9" s="14">
        <v>21</v>
      </c>
      <c r="Q9" s="12" t="s">
        <v>70</v>
      </c>
      <c r="R9" s="12">
        <f>J9+P9</f>
        <v>55</v>
      </c>
      <c r="S9" s="14">
        <v>1</v>
      </c>
      <c r="T9" s="13">
        <v>0.375</v>
      </c>
      <c r="U9" s="13" t="s">
        <v>71</v>
      </c>
      <c r="V9" s="13" t="s">
        <v>65</v>
      </c>
      <c r="W9" s="12" t="s">
        <v>107</v>
      </c>
      <c r="X9" s="32">
        <v>0</v>
      </c>
      <c r="Y9" s="12" t="s">
        <v>70</v>
      </c>
      <c r="Z9" s="12">
        <f>R9+X9</f>
        <v>55</v>
      </c>
      <c r="AA9" s="14">
        <v>4</v>
      </c>
      <c r="AB9" s="13">
        <v>0.5701388888888889</v>
      </c>
      <c r="AC9" s="13" t="s">
        <v>71</v>
      </c>
      <c r="AD9" s="13" t="s">
        <v>65</v>
      </c>
      <c r="AE9" s="12" t="s">
        <v>108</v>
      </c>
      <c r="AF9" s="12" t="s">
        <v>74</v>
      </c>
      <c r="AG9" s="12" t="s">
        <v>110</v>
      </c>
      <c r="AH9" s="12">
        <f>AF9*AG9</f>
        <v>0</v>
      </c>
      <c r="AI9" s="14">
        <v>3</v>
      </c>
      <c r="AJ9" s="12">
        <f>Z9+AH9</f>
        <v>55</v>
      </c>
      <c r="AK9" s="14">
        <v>4</v>
      </c>
      <c r="AL9" s="13">
        <v>0.8770833333333333</v>
      </c>
      <c r="AM9" s="13" t="s">
        <v>71</v>
      </c>
      <c r="AN9" s="13" t="s">
        <v>65</v>
      </c>
      <c r="AO9" s="12" t="s">
        <v>108</v>
      </c>
      <c r="AP9" s="32">
        <v>0</v>
      </c>
      <c r="AQ9" s="32">
        <v>0.5</v>
      </c>
      <c r="AR9" s="32">
        <f>AP9*AQ9</f>
        <v>0</v>
      </c>
      <c r="AS9" s="14">
        <v>3</v>
      </c>
      <c r="AT9" s="12">
        <f>AR9+AJ9</f>
        <v>55</v>
      </c>
      <c r="AU9" s="14">
        <v>5</v>
      </c>
      <c r="AV9" s="13">
        <v>0.39375</v>
      </c>
      <c r="AW9" s="13">
        <v>0.5854166666666667</v>
      </c>
      <c r="AX9" s="13">
        <f>AW9-AV9</f>
        <v>0.1916666666666667</v>
      </c>
      <c r="AY9" s="12" t="s">
        <v>68</v>
      </c>
      <c r="AZ9" s="32">
        <v>34</v>
      </c>
      <c r="BA9" s="14">
        <v>3</v>
      </c>
      <c r="BB9" s="12">
        <f>AT9+AZ9</f>
        <v>89</v>
      </c>
    </row>
    <row r="10" spans="1:54" s="9" customFormat="1" ht="12.75">
      <c r="A10" s="12" t="s">
        <v>37</v>
      </c>
      <c r="B10" s="8" t="s">
        <v>38</v>
      </c>
      <c r="C10" s="16" t="s">
        <v>46</v>
      </c>
      <c r="D10" s="8" t="s">
        <v>3</v>
      </c>
      <c r="E10" s="14">
        <v>5</v>
      </c>
      <c r="F10" s="13">
        <v>0.4666666666666666</v>
      </c>
      <c r="G10" s="13">
        <v>0.7847222222222222</v>
      </c>
      <c r="H10" s="13">
        <f>G10-F10</f>
        <v>0.3180555555555556</v>
      </c>
      <c r="I10" s="12" t="s">
        <v>72</v>
      </c>
      <c r="J10" s="12">
        <v>10</v>
      </c>
      <c r="K10" s="14">
        <v>1</v>
      </c>
      <c r="L10" s="13">
        <v>0.375</v>
      </c>
      <c r="M10" s="13" t="s">
        <v>71</v>
      </c>
      <c r="N10" s="13" t="s">
        <v>65</v>
      </c>
      <c r="O10" s="12" t="s">
        <v>80</v>
      </c>
      <c r="P10" s="14">
        <v>0</v>
      </c>
      <c r="Q10" s="12" t="s">
        <v>72</v>
      </c>
      <c r="R10" s="12">
        <f>J10+P10</f>
        <v>10</v>
      </c>
      <c r="S10" s="14">
        <v>2</v>
      </c>
      <c r="T10" s="13">
        <v>0.3770833333333334</v>
      </c>
      <c r="U10" s="13" t="s">
        <v>71</v>
      </c>
      <c r="V10" s="13" t="s">
        <v>65</v>
      </c>
      <c r="W10" s="12" t="s">
        <v>107</v>
      </c>
      <c r="X10" s="32">
        <v>0</v>
      </c>
      <c r="Y10" s="12" t="s">
        <v>72</v>
      </c>
      <c r="Z10" s="12">
        <f>R10+X10</f>
        <v>10</v>
      </c>
      <c r="AA10" s="14">
        <v>2</v>
      </c>
      <c r="AB10" s="13">
        <v>0.5548611111111111</v>
      </c>
      <c r="AC10" s="13" t="s">
        <v>71</v>
      </c>
      <c r="AD10" s="13" t="s">
        <v>65</v>
      </c>
      <c r="AE10" s="12" t="s">
        <v>108</v>
      </c>
      <c r="AF10" s="12" t="s">
        <v>74</v>
      </c>
      <c r="AG10" s="12" t="s">
        <v>110</v>
      </c>
      <c r="AH10" s="12">
        <f>AF10*AG10</f>
        <v>0</v>
      </c>
      <c r="AI10" s="14">
        <v>4</v>
      </c>
      <c r="AJ10" s="12">
        <f>Z10+AH10</f>
        <v>10</v>
      </c>
      <c r="AK10" s="14">
        <v>3</v>
      </c>
      <c r="AL10" s="13">
        <v>0.876388888888889</v>
      </c>
      <c r="AM10" s="13" t="s">
        <v>71</v>
      </c>
      <c r="AN10" s="13" t="s">
        <v>65</v>
      </c>
      <c r="AO10" s="12" t="s">
        <v>108</v>
      </c>
      <c r="AP10" s="32">
        <v>0</v>
      </c>
      <c r="AQ10" s="32">
        <v>0.5</v>
      </c>
      <c r="AR10" s="32">
        <f>AP10*AQ10</f>
        <v>0</v>
      </c>
      <c r="AS10" s="14">
        <v>4</v>
      </c>
      <c r="AT10" s="12">
        <f>AR10+AJ10</f>
        <v>10</v>
      </c>
      <c r="AU10" s="14">
        <v>4</v>
      </c>
      <c r="AV10" s="13">
        <v>0.39305555555555555</v>
      </c>
      <c r="AW10" s="13" t="s">
        <v>77</v>
      </c>
      <c r="AX10" s="13" t="s">
        <v>65</v>
      </c>
      <c r="AY10" s="12" t="s">
        <v>80</v>
      </c>
      <c r="AZ10" s="32">
        <v>0</v>
      </c>
      <c r="BA10" s="14">
        <v>4</v>
      </c>
      <c r="BB10" s="12">
        <f>AT10+AZ10</f>
        <v>10</v>
      </c>
    </row>
    <row r="11" spans="1:54" s="11" customFormat="1" ht="12.75">
      <c r="A11" s="12" t="s">
        <v>30</v>
      </c>
      <c r="B11" s="8" t="s">
        <v>31</v>
      </c>
      <c r="C11" s="16" t="s">
        <v>5</v>
      </c>
      <c r="D11" s="8" t="s">
        <v>32</v>
      </c>
      <c r="E11" s="14">
        <v>2</v>
      </c>
      <c r="F11" s="13">
        <v>0.4604166666666667</v>
      </c>
      <c r="G11" s="13">
        <v>0.7847222222222222</v>
      </c>
      <c r="H11" s="13">
        <f>G11-F11</f>
        <v>0.3243055555555555</v>
      </c>
      <c r="I11" s="12" t="s">
        <v>73</v>
      </c>
      <c r="J11" s="12">
        <v>1</v>
      </c>
      <c r="K11" s="14">
        <v>5</v>
      </c>
      <c r="L11" s="13">
        <v>0.3833333333333333</v>
      </c>
      <c r="M11" s="13" t="s">
        <v>71</v>
      </c>
      <c r="N11" s="13" t="s">
        <v>65</v>
      </c>
      <c r="O11" s="12" t="s">
        <v>80</v>
      </c>
      <c r="P11" s="14">
        <v>0</v>
      </c>
      <c r="Q11" s="12" t="s">
        <v>73</v>
      </c>
      <c r="R11" s="12">
        <f>J11+P11</f>
        <v>1</v>
      </c>
      <c r="S11" s="14">
        <v>4</v>
      </c>
      <c r="T11" s="13">
        <v>0.38125000000000003</v>
      </c>
      <c r="U11" s="13" t="s">
        <v>71</v>
      </c>
      <c r="V11" s="13" t="s">
        <v>65</v>
      </c>
      <c r="W11" s="12" t="s">
        <v>107</v>
      </c>
      <c r="X11" s="32">
        <v>0</v>
      </c>
      <c r="Y11" s="12" t="s">
        <v>73</v>
      </c>
      <c r="Z11" s="12">
        <f>R11+X11</f>
        <v>1</v>
      </c>
      <c r="AA11" s="14">
        <v>5</v>
      </c>
      <c r="AB11" s="13" t="s">
        <v>77</v>
      </c>
      <c r="AC11" s="13"/>
      <c r="AD11" s="13" t="s">
        <v>65</v>
      </c>
      <c r="AE11" s="12" t="s">
        <v>108</v>
      </c>
      <c r="AF11" s="12" t="s">
        <v>74</v>
      </c>
      <c r="AG11" s="12" t="s">
        <v>110</v>
      </c>
      <c r="AH11" s="12">
        <f>AF11*AG11</f>
        <v>0</v>
      </c>
      <c r="AI11" s="14">
        <v>5</v>
      </c>
      <c r="AJ11" s="12">
        <f>Z11+AH11</f>
        <v>1</v>
      </c>
      <c r="AK11" s="14">
        <v>2</v>
      </c>
      <c r="AL11" s="13">
        <v>0.8756944444444444</v>
      </c>
      <c r="AM11" s="13" t="s">
        <v>71</v>
      </c>
      <c r="AN11" s="13" t="s">
        <v>65</v>
      </c>
      <c r="AO11" s="12" t="s">
        <v>108</v>
      </c>
      <c r="AP11" s="32">
        <v>0</v>
      </c>
      <c r="AQ11" s="32">
        <v>0.5</v>
      </c>
      <c r="AR11" s="32">
        <f>AP11*AQ11</f>
        <v>0</v>
      </c>
      <c r="AS11" s="14">
        <v>5</v>
      </c>
      <c r="AT11" s="12">
        <f>AR11+AJ11</f>
        <v>1</v>
      </c>
      <c r="AU11" s="14">
        <v>1</v>
      </c>
      <c r="AV11" s="13">
        <v>0.3909722222222222</v>
      </c>
      <c r="AW11" s="13" t="s">
        <v>77</v>
      </c>
      <c r="AX11" s="13" t="s">
        <v>65</v>
      </c>
      <c r="AY11" s="12" t="s">
        <v>80</v>
      </c>
      <c r="AZ11" s="32">
        <v>0</v>
      </c>
      <c r="BA11" s="14">
        <v>5</v>
      </c>
      <c r="BB11" s="12">
        <f>AT11+AZ11</f>
        <v>1</v>
      </c>
    </row>
    <row r="12" spans="1:54" s="21" customFormat="1" ht="12.75">
      <c r="A12" s="19"/>
      <c r="F12" s="22"/>
      <c r="G12" s="23"/>
      <c r="H12" s="22"/>
      <c r="I12" s="23"/>
      <c r="J12" s="23"/>
      <c r="L12" s="22"/>
      <c r="O12" s="23"/>
      <c r="Q12" s="23"/>
      <c r="R12" s="33"/>
      <c r="S12" s="23"/>
      <c r="T12" s="22"/>
      <c r="U12" s="22"/>
      <c r="V12" s="22"/>
      <c r="W12" s="23"/>
      <c r="X12" s="33"/>
      <c r="Y12" s="23"/>
      <c r="Z12" s="33"/>
      <c r="AB12" s="22"/>
      <c r="AE12" s="23"/>
      <c r="AF12" s="23"/>
      <c r="AG12" s="23"/>
      <c r="AH12" s="33"/>
      <c r="AJ12" s="33"/>
      <c r="AL12" s="22"/>
      <c r="AO12" s="23"/>
      <c r="AP12" s="33"/>
      <c r="AQ12" s="33"/>
      <c r="AR12" s="33"/>
      <c r="AT12" s="33"/>
      <c r="AV12" s="22"/>
      <c r="AY12" s="23"/>
      <c r="AZ12" s="33"/>
      <c r="BB12" s="33"/>
    </row>
    <row r="13" spans="1:54" s="1" customFormat="1" ht="23.25">
      <c r="A13" s="3" t="s">
        <v>21</v>
      </c>
      <c r="F13" s="5"/>
      <c r="G13" s="3"/>
      <c r="H13" s="5"/>
      <c r="I13" s="3"/>
      <c r="J13" s="3"/>
      <c r="L13" s="5"/>
      <c r="O13" s="3"/>
      <c r="Q13" s="3"/>
      <c r="R13" s="29"/>
      <c r="S13" s="3"/>
      <c r="T13" s="5"/>
      <c r="U13" s="5"/>
      <c r="V13" s="5"/>
      <c r="W13" s="3"/>
      <c r="X13" s="29"/>
      <c r="Y13" s="3"/>
      <c r="Z13" s="29"/>
      <c r="AB13" s="5"/>
      <c r="AE13" s="3"/>
      <c r="AF13" s="3"/>
      <c r="AG13" s="3"/>
      <c r="AH13" s="29"/>
      <c r="AJ13" s="29"/>
      <c r="AL13" s="5"/>
      <c r="AO13" s="3"/>
      <c r="AP13" s="29"/>
      <c r="AQ13" s="29"/>
      <c r="AR13" s="29"/>
      <c r="AT13" s="29"/>
      <c r="AV13" s="5"/>
      <c r="AY13" s="3"/>
      <c r="AZ13" s="29"/>
      <c r="BB13" s="29"/>
    </row>
    <row r="14" spans="1:54" s="18" customFormat="1" ht="12.75">
      <c r="A14" s="19"/>
      <c r="F14" s="20"/>
      <c r="G14" s="19"/>
      <c r="H14" s="20"/>
      <c r="I14" s="19"/>
      <c r="J14" s="19"/>
      <c r="L14" s="20"/>
      <c r="O14" s="19"/>
      <c r="Q14" s="19"/>
      <c r="R14" s="30"/>
      <c r="S14" s="19"/>
      <c r="T14" s="20"/>
      <c r="U14" s="20"/>
      <c r="V14" s="20"/>
      <c r="W14" s="19"/>
      <c r="X14" s="30"/>
      <c r="Y14" s="19"/>
      <c r="Z14" s="30"/>
      <c r="AB14" s="20"/>
      <c r="AE14" s="19"/>
      <c r="AF14" s="19"/>
      <c r="AG14" s="19"/>
      <c r="AH14" s="30"/>
      <c r="AJ14" s="30"/>
      <c r="AL14" s="20"/>
      <c r="AO14" s="19"/>
      <c r="AP14" s="30"/>
      <c r="AQ14" s="30"/>
      <c r="AR14" s="30"/>
      <c r="AT14" s="30"/>
      <c r="AV14" s="20"/>
      <c r="AY14" s="19"/>
      <c r="AZ14" s="30"/>
      <c r="BB14" s="30"/>
    </row>
    <row r="15" spans="1:54" s="17" customFormat="1" ht="12.75">
      <c r="A15" s="69"/>
      <c r="B15" s="69"/>
      <c r="C15" s="69"/>
      <c r="D15" s="70"/>
      <c r="E15" s="71" t="s">
        <v>15</v>
      </c>
      <c r="F15" s="69"/>
      <c r="G15" s="69"/>
      <c r="H15" s="69"/>
      <c r="I15" s="69"/>
      <c r="J15" s="70"/>
      <c r="K15" s="71" t="s">
        <v>14</v>
      </c>
      <c r="L15" s="69"/>
      <c r="M15" s="69"/>
      <c r="N15" s="69"/>
      <c r="O15" s="69"/>
      <c r="P15" s="70"/>
      <c r="Q15" s="68" t="s">
        <v>13</v>
      </c>
      <c r="R15" s="68"/>
      <c r="S15" s="71" t="s">
        <v>16</v>
      </c>
      <c r="T15" s="69"/>
      <c r="U15" s="69"/>
      <c r="V15" s="69"/>
      <c r="W15" s="69"/>
      <c r="X15" s="70"/>
      <c r="Y15" s="68" t="s">
        <v>17</v>
      </c>
      <c r="Z15" s="68"/>
      <c r="AA15" s="71" t="s">
        <v>99</v>
      </c>
      <c r="AB15" s="69"/>
      <c r="AC15" s="69"/>
      <c r="AD15" s="69"/>
      <c r="AE15" s="69"/>
      <c r="AF15" s="69"/>
      <c r="AG15" s="69"/>
      <c r="AH15" s="70"/>
      <c r="AI15" s="68" t="s">
        <v>18</v>
      </c>
      <c r="AJ15" s="68"/>
      <c r="AK15" s="71" t="s">
        <v>105</v>
      </c>
      <c r="AL15" s="69"/>
      <c r="AM15" s="69"/>
      <c r="AN15" s="69"/>
      <c r="AO15" s="69"/>
      <c r="AP15" s="69"/>
      <c r="AQ15" s="69"/>
      <c r="AR15" s="70"/>
      <c r="AS15" s="72" t="s">
        <v>103</v>
      </c>
      <c r="AT15" s="72"/>
      <c r="AU15" s="71" t="s">
        <v>104</v>
      </c>
      <c r="AV15" s="69"/>
      <c r="AW15" s="69"/>
      <c r="AX15" s="69"/>
      <c r="AY15" s="69"/>
      <c r="AZ15" s="70"/>
      <c r="BA15" s="71" t="s">
        <v>23</v>
      </c>
      <c r="BB15" s="70"/>
    </row>
    <row r="16" spans="1:54" s="10" customFormat="1" ht="38.25">
      <c r="A16" s="2" t="s">
        <v>0</v>
      </c>
      <c r="B16" s="2" t="s">
        <v>29</v>
      </c>
      <c r="C16" s="2" t="s">
        <v>1</v>
      </c>
      <c r="D16" s="2" t="s">
        <v>28</v>
      </c>
      <c r="E16" s="2" t="s">
        <v>7</v>
      </c>
      <c r="F16" s="6" t="s">
        <v>8</v>
      </c>
      <c r="G16" s="6" t="s">
        <v>9</v>
      </c>
      <c r="H16" s="6" t="s">
        <v>12</v>
      </c>
      <c r="I16" s="2" t="s">
        <v>10</v>
      </c>
      <c r="J16" s="2" t="s">
        <v>11</v>
      </c>
      <c r="K16" s="2" t="s">
        <v>7</v>
      </c>
      <c r="L16" s="6" t="s">
        <v>8</v>
      </c>
      <c r="M16" s="6" t="s">
        <v>9</v>
      </c>
      <c r="N16" s="6" t="s">
        <v>12</v>
      </c>
      <c r="O16" s="2" t="s">
        <v>10</v>
      </c>
      <c r="P16" s="2" t="s">
        <v>11</v>
      </c>
      <c r="Q16" s="2" t="s">
        <v>10</v>
      </c>
      <c r="R16" s="31" t="s">
        <v>11</v>
      </c>
      <c r="S16" s="2" t="s">
        <v>7</v>
      </c>
      <c r="T16" s="6" t="s">
        <v>8</v>
      </c>
      <c r="U16" s="6" t="s">
        <v>9</v>
      </c>
      <c r="V16" s="6" t="s">
        <v>12</v>
      </c>
      <c r="W16" s="2" t="s">
        <v>10</v>
      </c>
      <c r="X16" s="31" t="s">
        <v>11</v>
      </c>
      <c r="Y16" s="2" t="s">
        <v>10</v>
      </c>
      <c r="Z16" s="31" t="s">
        <v>11</v>
      </c>
      <c r="AA16" s="2" t="s">
        <v>7</v>
      </c>
      <c r="AB16" s="6" t="s">
        <v>8</v>
      </c>
      <c r="AC16" s="6" t="s">
        <v>9</v>
      </c>
      <c r="AD16" s="6" t="s">
        <v>12</v>
      </c>
      <c r="AE16" s="2" t="s">
        <v>10</v>
      </c>
      <c r="AF16" s="2"/>
      <c r="AG16" s="2"/>
      <c r="AH16" s="31" t="s">
        <v>11</v>
      </c>
      <c r="AI16" s="2" t="s">
        <v>10</v>
      </c>
      <c r="AJ16" s="31" t="s">
        <v>11</v>
      </c>
      <c r="AK16" s="2" t="s">
        <v>7</v>
      </c>
      <c r="AL16" s="6" t="s">
        <v>8</v>
      </c>
      <c r="AM16" s="6" t="s">
        <v>9</v>
      </c>
      <c r="AN16" s="6" t="s">
        <v>12</v>
      </c>
      <c r="AO16" s="2" t="s">
        <v>10</v>
      </c>
      <c r="AP16" s="31" t="s">
        <v>102</v>
      </c>
      <c r="AQ16" s="31" t="s">
        <v>100</v>
      </c>
      <c r="AR16" s="31" t="s">
        <v>101</v>
      </c>
      <c r="AS16" s="2" t="s">
        <v>10</v>
      </c>
      <c r="AT16" s="31" t="s">
        <v>11</v>
      </c>
      <c r="AU16" s="2" t="s">
        <v>7</v>
      </c>
      <c r="AV16" s="6" t="s">
        <v>8</v>
      </c>
      <c r="AW16" s="6" t="s">
        <v>9</v>
      </c>
      <c r="AX16" s="6" t="s">
        <v>12</v>
      </c>
      <c r="AY16" s="2" t="s">
        <v>10</v>
      </c>
      <c r="AZ16" s="31" t="s">
        <v>11</v>
      </c>
      <c r="BA16" s="2" t="s">
        <v>10</v>
      </c>
      <c r="BB16" s="31" t="s">
        <v>11</v>
      </c>
    </row>
    <row r="17" spans="1:54" s="9" customFormat="1" ht="12.75">
      <c r="A17" s="12" t="s">
        <v>39</v>
      </c>
      <c r="B17" s="8" t="s">
        <v>40</v>
      </c>
      <c r="C17" s="16" t="s">
        <v>41</v>
      </c>
      <c r="D17" s="8" t="s">
        <v>32</v>
      </c>
      <c r="E17" s="14">
        <v>1</v>
      </c>
      <c r="F17" s="13">
        <v>0.46875</v>
      </c>
      <c r="G17" s="13">
        <v>0.6576388888888889</v>
      </c>
      <c r="H17" s="13">
        <f>G17-F17</f>
        <v>0.18888888888888888</v>
      </c>
      <c r="I17" s="12" t="s">
        <v>67</v>
      </c>
      <c r="J17" s="12" t="s">
        <v>75</v>
      </c>
      <c r="K17" s="14">
        <v>2</v>
      </c>
      <c r="L17" s="13">
        <v>0.3875</v>
      </c>
      <c r="M17" s="13">
        <v>0.6541666666666667</v>
      </c>
      <c r="N17" s="13">
        <f>M17-L17</f>
        <v>0.26666666666666666</v>
      </c>
      <c r="O17" s="12" t="s">
        <v>67</v>
      </c>
      <c r="P17" s="14">
        <v>30</v>
      </c>
      <c r="Q17" s="12" t="s">
        <v>67</v>
      </c>
      <c r="R17" s="12">
        <f>J17+P17</f>
        <v>60</v>
      </c>
      <c r="S17" s="14">
        <v>3</v>
      </c>
      <c r="T17" s="13">
        <v>0.38958333333333334</v>
      </c>
      <c r="U17" s="13" t="s">
        <v>71</v>
      </c>
      <c r="V17" s="13" t="s">
        <v>65</v>
      </c>
      <c r="W17" s="12" t="s">
        <v>106</v>
      </c>
      <c r="X17" s="32">
        <v>0</v>
      </c>
      <c r="Y17" s="12">
        <v>1</v>
      </c>
      <c r="Z17" s="12">
        <f>R17+X17</f>
        <v>60</v>
      </c>
      <c r="AA17" s="14">
        <v>1</v>
      </c>
      <c r="AB17" s="13">
        <v>0.375</v>
      </c>
      <c r="AC17" s="13" t="s">
        <v>71</v>
      </c>
      <c r="AD17" s="13" t="s">
        <v>65</v>
      </c>
      <c r="AE17" s="12" t="s">
        <v>106</v>
      </c>
      <c r="AF17" s="12"/>
      <c r="AG17" s="12"/>
      <c r="AH17" s="32">
        <v>0</v>
      </c>
      <c r="AI17" s="14">
        <v>1</v>
      </c>
      <c r="AJ17" s="12">
        <f>Z17+AH17</f>
        <v>60</v>
      </c>
      <c r="AK17" s="14">
        <v>3</v>
      </c>
      <c r="AL17" s="13">
        <v>0.8798611111111111</v>
      </c>
      <c r="AM17" s="13" t="s">
        <v>77</v>
      </c>
      <c r="AN17" s="13" t="s">
        <v>65</v>
      </c>
      <c r="AO17" s="12" t="s">
        <v>106</v>
      </c>
      <c r="AP17" s="32">
        <v>0</v>
      </c>
      <c r="AQ17" s="32">
        <v>0.5</v>
      </c>
      <c r="AR17" s="32">
        <f>AP17*AQ17</f>
        <v>0</v>
      </c>
      <c r="AS17" s="14">
        <v>1</v>
      </c>
      <c r="AT17" s="12">
        <f>AR17+AJ17</f>
        <v>60</v>
      </c>
      <c r="AU17" s="14">
        <v>2</v>
      </c>
      <c r="AV17" s="13">
        <v>0.3951388888888889</v>
      </c>
      <c r="AW17" s="13" t="s">
        <v>77</v>
      </c>
      <c r="AX17" s="13" t="s">
        <v>65</v>
      </c>
      <c r="AY17" s="12" t="s">
        <v>106</v>
      </c>
      <c r="AZ17" s="32">
        <v>0</v>
      </c>
      <c r="BA17" s="14">
        <v>1</v>
      </c>
      <c r="BB17" s="12">
        <f>AT17+AZ17</f>
        <v>60</v>
      </c>
    </row>
    <row r="18" spans="1:54" s="9" customFormat="1" ht="12.75">
      <c r="A18" s="12" t="s">
        <v>47</v>
      </c>
      <c r="B18" s="8" t="s">
        <v>48</v>
      </c>
      <c r="C18" s="16" t="s">
        <v>45</v>
      </c>
      <c r="D18" s="8" t="s">
        <v>3</v>
      </c>
      <c r="E18" s="14">
        <v>3</v>
      </c>
      <c r="F18" s="13">
        <v>0.47291666666666665</v>
      </c>
      <c r="G18" s="13">
        <v>0.8590277777777778</v>
      </c>
      <c r="H18" s="13">
        <f>G18-F18</f>
        <v>0.3861111111111112</v>
      </c>
      <c r="I18" s="12" t="s">
        <v>68</v>
      </c>
      <c r="J18" s="12" t="s">
        <v>76</v>
      </c>
      <c r="K18" s="14">
        <v>1</v>
      </c>
      <c r="L18" s="13">
        <v>0.3854166666666667</v>
      </c>
      <c r="M18" s="13" t="s">
        <v>71</v>
      </c>
      <c r="N18" s="13" t="s">
        <v>78</v>
      </c>
      <c r="O18" s="12" t="s">
        <v>70</v>
      </c>
      <c r="P18" s="14">
        <v>0</v>
      </c>
      <c r="Q18" s="12" t="s">
        <v>68</v>
      </c>
      <c r="R18" s="12">
        <f>J18+P18</f>
        <v>14</v>
      </c>
      <c r="S18" s="14">
        <v>2</v>
      </c>
      <c r="T18" s="13">
        <v>0.3875</v>
      </c>
      <c r="U18" s="13" t="s">
        <v>71</v>
      </c>
      <c r="V18" s="13" t="s">
        <v>65</v>
      </c>
      <c r="W18" s="12" t="s">
        <v>106</v>
      </c>
      <c r="X18" s="32">
        <v>0</v>
      </c>
      <c r="Y18" s="12">
        <v>2</v>
      </c>
      <c r="Z18" s="12">
        <f>R18+X18</f>
        <v>14</v>
      </c>
      <c r="AA18" s="14">
        <v>2</v>
      </c>
      <c r="AB18" s="13">
        <v>0.3770833333333334</v>
      </c>
      <c r="AC18" s="13" t="s">
        <v>71</v>
      </c>
      <c r="AD18" s="13" t="s">
        <v>65</v>
      </c>
      <c r="AE18" s="12" t="s">
        <v>106</v>
      </c>
      <c r="AF18" s="12"/>
      <c r="AG18" s="12"/>
      <c r="AH18" s="32">
        <v>0</v>
      </c>
      <c r="AI18" s="14">
        <v>2</v>
      </c>
      <c r="AJ18" s="12">
        <f>Z18+AH18</f>
        <v>14</v>
      </c>
      <c r="AK18" s="14">
        <v>1</v>
      </c>
      <c r="AL18" s="13">
        <v>0.8784722222222222</v>
      </c>
      <c r="AM18" s="13" t="s">
        <v>77</v>
      </c>
      <c r="AN18" s="13" t="s">
        <v>65</v>
      </c>
      <c r="AO18" s="12" t="s">
        <v>106</v>
      </c>
      <c r="AP18" s="32">
        <v>0</v>
      </c>
      <c r="AQ18" s="32">
        <v>0.5</v>
      </c>
      <c r="AR18" s="32">
        <f>AP18*AQ18</f>
        <v>0</v>
      </c>
      <c r="AS18" s="14">
        <v>2</v>
      </c>
      <c r="AT18" s="12">
        <f>AR18+AJ18</f>
        <v>14</v>
      </c>
      <c r="AU18" s="14">
        <v>3</v>
      </c>
      <c r="AV18" s="13">
        <v>0.3958333333333333</v>
      </c>
      <c r="AW18" s="13" t="s">
        <v>71</v>
      </c>
      <c r="AX18" s="13" t="s">
        <v>65</v>
      </c>
      <c r="AY18" s="12" t="s">
        <v>106</v>
      </c>
      <c r="AZ18" s="32">
        <v>0</v>
      </c>
      <c r="BA18" s="14">
        <v>2</v>
      </c>
      <c r="BB18" s="12">
        <f>AT18+AZ18</f>
        <v>14</v>
      </c>
    </row>
    <row r="19" spans="1:54" s="11" customFormat="1" ht="12.75">
      <c r="A19" s="12" t="s">
        <v>42</v>
      </c>
      <c r="B19" s="8" t="s">
        <v>43</v>
      </c>
      <c r="C19" s="16" t="s">
        <v>44</v>
      </c>
      <c r="D19" s="8" t="s">
        <v>3</v>
      </c>
      <c r="E19" s="14">
        <v>2</v>
      </c>
      <c r="F19" s="13">
        <v>0.4708333333333334</v>
      </c>
      <c r="G19" s="13" t="s">
        <v>71</v>
      </c>
      <c r="H19" s="13" t="s">
        <v>65</v>
      </c>
      <c r="I19" s="12" t="s">
        <v>69</v>
      </c>
      <c r="J19" s="12" t="s">
        <v>74</v>
      </c>
      <c r="K19" s="14">
        <v>3</v>
      </c>
      <c r="L19" s="13">
        <v>0.38958333333333334</v>
      </c>
      <c r="M19" s="13" t="s">
        <v>77</v>
      </c>
      <c r="N19" s="13" t="s">
        <v>78</v>
      </c>
      <c r="O19" s="12" t="s">
        <v>70</v>
      </c>
      <c r="P19" s="14">
        <v>0</v>
      </c>
      <c r="Q19" s="12" t="s">
        <v>69</v>
      </c>
      <c r="R19" s="12">
        <f>J19+P19</f>
        <v>0</v>
      </c>
      <c r="S19" s="14">
        <v>1</v>
      </c>
      <c r="T19" s="13">
        <v>0.3854166666666667</v>
      </c>
      <c r="U19" s="13" t="s">
        <v>71</v>
      </c>
      <c r="V19" s="13" t="s">
        <v>65</v>
      </c>
      <c r="W19" s="12" t="s">
        <v>106</v>
      </c>
      <c r="X19" s="32">
        <v>0</v>
      </c>
      <c r="Y19" s="12">
        <v>3</v>
      </c>
      <c r="Z19" s="12">
        <f>R19+X19</f>
        <v>0</v>
      </c>
      <c r="AA19" s="14">
        <v>3</v>
      </c>
      <c r="AB19" s="13">
        <v>0.37916666666666665</v>
      </c>
      <c r="AC19" s="13" t="s">
        <v>71</v>
      </c>
      <c r="AD19" s="13" t="s">
        <v>65</v>
      </c>
      <c r="AE19" s="12" t="s">
        <v>106</v>
      </c>
      <c r="AF19" s="12"/>
      <c r="AG19" s="12"/>
      <c r="AH19" s="32">
        <v>0</v>
      </c>
      <c r="AI19" s="14">
        <v>3</v>
      </c>
      <c r="AJ19" s="12">
        <f>Z19+AH19</f>
        <v>0</v>
      </c>
      <c r="AK19" s="14">
        <v>2</v>
      </c>
      <c r="AL19" s="13">
        <v>0.8791666666666668</v>
      </c>
      <c r="AM19" s="13" t="s">
        <v>77</v>
      </c>
      <c r="AN19" s="13" t="s">
        <v>65</v>
      </c>
      <c r="AO19" s="12" t="s">
        <v>106</v>
      </c>
      <c r="AP19" s="32">
        <v>0</v>
      </c>
      <c r="AQ19" s="32">
        <v>0.5</v>
      </c>
      <c r="AR19" s="32">
        <f>AP19*AQ19</f>
        <v>0</v>
      </c>
      <c r="AS19" s="14">
        <v>3</v>
      </c>
      <c r="AT19" s="12">
        <f>AR19+AJ19</f>
        <v>0</v>
      </c>
      <c r="AU19" s="14">
        <v>1</v>
      </c>
      <c r="AV19" s="13">
        <v>0.39444444444444443</v>
      </c>
      <c r="AW19" s="13" t="s">
        <v>77</v>
      </c>
      <c r="AX19" s="13" t="s">
        <v>65</v>
      </c>
      <c r="AY19" s="12" t="s">
        <v>106</v>
      </c>
      <c r="AZ19" s="32">
        <v>0</v>
      </c>
      <c r="BA19" s="14">
        <v>3</v>
      </c>
      <c r="BB19" s="12">
        <f>AT19+AZ19</f>
        <v>0</v>
      </c>
    </row>
    <row r="21" spans="1:54" s="1" customFormat="1" ht="23.25">
      <c r="A21" s="3" t="s">
        <v>20</v>
      </c>
      <c r="F21" s="5"/>
      <c r="G21" s="3"/>
      <c r="H21" s="5"/>
      <c r="I21" s="3"/>
      <c r="J21" s="3"/>
      <c r="L21" s="5"/>
      <c r="O21" s="3"/>
      <c r="Q21" s="3"/>
      <c r="R21" s="29"/>
      <c r="S21" s="3"/>
      <c r="T21" s="5"/>
      <c r="U21" s="5"/>
      <c r="V21" s="5"/>
      <c r="W21" s="3"/>
      <c r="X21" s="29"/>
      <c r="Y21" s="3"/>
      <c r="Z21" s="29"/>
      <c r="AB21" s="5"/>
      <c r="AE21" s="3"/>
      <c r="AF21" s="3"/>
      <c r="AG21" s="3"/>
      <c r="AH21" s="29"/>
      <c r="AJ21" s="29"/>
      <c r="AL21" s="5"/>
      <c r="AO21" s="3"/>
      <c r="AP21" s="29"/>
      <c r="AQ21" s="29"/>
      <c r="AR21" s="29"/>
      <c r="AT21" s="29"/>
      <c r="AV21" s="5"/>
      <c r="AY21" s="3"/>
      <c r="AZ21" s="29"/>
      <c r="BB21" s="29"/>
    </row>
    <row r="22" spans="1:54" s="18" customFormat="1" ht="12.75">
      <c r="A22" s="19"/>
      <c r="F22" s="20"/>
      <c r="G22" s="19"/>
      <c r="H22" s="20"/>
      <c r="I22" s="19"/>
      <c r="J22" s="19"/>
      <c r="L22" s="20"/>
      <c r="O22" s="19"/>
      <c r="Q22" s="19"/>
      <c r="R22" s="30"/>
      <c r="S22" s="19"/>
      <c r="T22" s="20"/>
      <c r="U22" s="20"/>
      <c r="V22" s="20"/>
      <c r="W22" s="19"/>
      <c r="X22" s="30"/>
      <c r="Y22" s="19"/>
      <c r="Z22" s="30"/>
      <c r="AB22" s="20"/>
      <c r="AE22" s="19"/>
      <c r="AF22" s="19"/>
      <c r="AG22" s="19"/>
      <c r="AH22" s="30"/>
      <c r="AJ22" s="30"/>
      <c r="AL22" s="20"/>
      <c r="AO22" s="19"/>
      <c r="AP22" s="30"/>
      <c r="AQ22" s="30"/>
      <c r="AR22" s="30"/>
      <c r="AT22" s="30"/>
      <c r="AV22" s="20"/>
      <c r="AY22" s="19"/>
      <c r="AZ22" s="30"/>
      <c r="BB22" s="30"/>
    </row>
    <row r="23" spans="1:54" s="17" customFormat="1" ht="12.75">
      <c r="A23" s="69"/>
      <c r="B23" s="69"/>
      <c r="C23" s="69"/>
      <c r="D23" s="70"/>
      <c r="E23" s="71" t="s">
        <v>15</v>
      </c>
      <c r="F23" s="69"/>
      <c r="G23" s="69"/>
      <c r="H23" s="69"/>
      <c r="I23" s="69"/>
      <c r="J23" s="70"/>
      <c r="K23" s="71" t="s">
        <v>14</v>
      </c>
      <c r="L23" s="69"/>
      <c r="M23" s="69"/>
      <c r="N23" s="69"/>
      <c r="O23" s="69"/>
      <c r="P23" s="70"/>
      <c r="Q23" s="68" t="s">
        <v>13</v>
      </c>
      <c r="R23" s="68"/>
      <c r="S23" s="71" t="s">
        <v>16</v>
      </c>
      <c r="T23" s="69"/>
      <c r="U23" s="69"/>
      <c r="V23" s="69"/>
      <c r="W23" s="69"/>
      <c r="X23" s="70"/>
      <c r="Y23" s="68" t="s">
        <v>17</v>
      </c>
      <c r="Z23" s="68"/>
      <c r="AA23" s="71" t="s">
        <v>99</v>
      </c>
      <c r="AB23" s="69"/>
      <c r="AC23" s="69"/>
      <c r="AD23" s="69"/>
      <c r="AE23" s="69"/>
      <c r="AF23" s="69"/>
      <c r="AG23" s="69"/>
      <c r="AH23" s="70"/>
      <c r="AI23" s="68" t="s">
        <v>18</v>
      </c>
      <c r="AJ23" s="68"/>
      <c r="AK23" s="71" t="s">
        <v>105</v>
      </c>
      <c r="AL23" s="69"/>
      <c r="AM23" s="69"/>
      <c r="AN23" s="69"/>
      <c r="AO23" s="69"/>
      <c r="AP23" s="69"/>
      <c r="AQ23" s="69"/>
      <c r="AR23" s="70"/>
      <c r="AS23" s="72" t="s">
        <v>103</v>
      </c>
      <c r="AT23" s="72"/>
      <c r="AU23" s="71" t="s">
        <v>104</v>
      </c>
      <c r="AV23" s="69"/>
      <c r="AW23" s="69"/>
      <c r="AX23" s="69"/>
      <c r="AY23" s="69"/>
      <c r="AZ23" s="70"/>
      <c r="BA23" s="71" t="s">
        <v>23</v>
      </c>
      <c r="BB23" s="70"/>
    </row>
    <row r="24" spans="1:54" s="10" customFormat="1" ht="38.25">
      <c r="A24" s="2" t="s">
        <v>0</v>
      </c>
      <c r="B24" s="2" t="s">
        <v>29</v>
      </c>
      <c r="C24" s="2" t="s">
        <v>1</v>
      </c>
      <c r="D24" s="2" t="s">
        <v>28</v>
      </c>
      <c r="E24" s="2" t="s">
        <v>7</v>
      </c>
      <c r="F24" s="6" t="s">
        <v>8</v>
      </c>
      <c r="G24" s="6" t="s">
        <v>9</v>
      </c>
      <c r="H24" s="6" t="s">
        <v>12</v>
      </c>
      <c r="I24" s="2" t="s">
        <v>10</v>
      </c>
      <c r="J24" s="2" t="s">
        <v>11</v>
      </c>
      <c r="K24" s="2" t="s">
        <v>7</v>
      </c>
      <c r="L24" s="6" t="s">
        <v>8</v>
      </c>
      <c r="M24" s="6" t="s">
        <v>9</v>
      </c>
      <c r="N24" s="6" t="s">
        <v>12</v>
      </c>
      <c r="O24" s="2" t="s">
        <v>10</v>
      </c>
      <c r="P24" s="2" t="s">
        <v>11</v>
      </c>
      <c r="Q24" s="2" t="s">
        <v>10</v>
      </c>
      <c r="R24" s="31" t="s">
        <v>11</v>
      </c>
      <c r="S24" s="2" t="s">
        <v>7</v>
      </c>
      <c r="T24" s="6" t="s">
        <v>8</v>
      </c>
      <c r="U24" s="6" t="s">
        <v>9</v>
      </c>
      <c r="V24" s="6" t="s">
        <v>12</v>
      </c>
      <c r="W24" s="2" t="s">
        <v>10</v>
      </c>
      <c r="X24" s="31" t="s">
        <v>11</v>
      </c>
      <c r="Y24" s="2" t="s">
        <v>10</v>
      </c>
      <c r="Z24" s="31" t="s">
        <v>11</v>
      </c>
      <c r="AA24" s="2" t="s">
        <v>7</v>
      </c>
      <c r="AB24" s="6" t="s">
        <v>8</v>
      </c>
      <c r="AC24" s="6" t="s">
        <v>9</v>
      </c>
      <c r="AD24" s="6" t="s">
        <v>12</v>
      </c>
      <c r="AE24" s="2" t="s">
        <v>10</v>
      </c>
      <c r="AF24" s="2"/>
      <c r="AG24" s="2"/>
      <c r="AH24" s="31" t="s">
        <v>11</v>
      </c>
      <c r="AI24" s="2" t="s">
        <v>10</v>
      </c>
      <c r="AJ24" s="31" t="s">
        <v>11</v>
      </c>
      <c r="AK24" s="2" t="s">
        <v>7</v>
      </c>
      <c r="AL24" s="6" t="s">
        <v>8</v>
      </c>
      <c r="AM24" s="6" t="s">
        <v>9</v>
      </c>
      <c r="AN24" s="6" t="s">
        <v>12</v>
      </c>
      <c r="AO24" s="2" t="s">
        <v>10</v>
      </c>
      <c r="AP24" s="31" t="s">
        <v>102</v>
      </c>
      <c r="AQ24" s="31" t="s">
        <v>100</v>
      </c>
      <c r="AR24" s="31" t="s">
        <v>101</v>
      </c>
      <c r="AS24" s="2" t="s">
        <v>10</v>
      </c>
      <c r="AT24" s="31" t="s">
        <v>11</v>
      </c>
      <c r="AU24" s="2" t="s">
        <v>7</v>
      </c>
      <c r="AV24" s="6" t="s">
        <v>8</v>
      </c>
      <c r="AW24" s="6" t="s">
        <v>9</v>
      </c>
      <c r="AX24" s="6" t="s">
        <v>12</v>
      </c>
      <c r="AY24" s="2" t="s">
        <v>10</v>
      </c>
      <c r="AZ24" s="31" t="s">
        <v>11</v>
      </c>
      <c r="BA24" s="2" t="s">
        <v>10</v>
      </c>
      <c r="BB24" s="31" t="s">
        <v>11</v>
      </c>
    </row>
    <row r="25" spans="1:54" s="11" customFormat="1" ht="12.75">
      <c r="A25" s="12" t="s">
        <v>49</v>
      </c>
      <c r="B25" s="8" t="s">
        <v>50</v>
      </c>
      <c r="C25" s="16" t="s">
        <v>44</v>
      </c>
      <c r="D25" s="8" t="s">
        <v>3</v>
      </c>
      <c r="E25" s="14">
        <v>1</v>
      </c>
      <c r="F25" s="13">
        <v>0.47500000000000003</v>
      </c>
      <c r="G25" s="13">
        <v>0.6555555555555556</v>
      </c>
      <c r="H25" s="13">
        <f>G25-F25</f>
        <v>0.18055555555555552</v>
      </c>
      <c r="I25" s="12" t="s">
        <v>67</v>
      </c>
      <c r="J25" s="12">
        <v>30</v>
      </c>
      <c r="K25" s="14">
        <v>2</v>
      </c>
      <c r="L25" s="13">
        <v>0.39375</v>
      </c>
      <c r="M25" s="13">
        <v>0.5881944444444445</v>
      </c>
      <c r="N25" s="13">
        <f>M25-L25</f>
        <v>0.19444444444444448</v>
      </c>
      <c r="O25" s="12" t="s">
        <v>67</v>
      </c>
      <c r="P25" s="14">
        <v>30</v>
      </c>
      <c r="Q25" s="12" t="s">
        <v>67</v>
      </c>
      <c r="R25" s="12">
        <f>J25+P25</f>
        <v>60</v>
      </c>
      <c r="S25" s="14">
        <v>3</v>
      </c>
      <c r="T25" s="13">
        <v>0.3958333333333333</v>
      </c>
      <c r="U25" s="13" t="s">
        <v>71</v>
      </c>
      <c r="V25" s="13" t="s">
        <v>65</v>
      </c>
      <c r="W25" s="12" t="s">
        <v>106</v>
      </c>
      <c r="X25" s="32">
        <v>0</v>
      </c>
      <c r="Y25" s="12">
        <v>1</v>
      </c>
      <c r="Z25" s="12">
        <f>R25+X25</f>
        <v>60</v>
      </c>
      <c r="AA25" s="14">
        <v>1</v>
      </c>
      <c r="AB25" s="13">
        <v>0.38125000000000003</v>
      </c>
      <c r="AC25" s="13">
        <v>0.7444444444444445</v>
      </c>
      <c r="AD25" s="13">
        <f>AC25-AB25</f>
        <v>0.36319444444444443</v>
      </c>
      <c r="AE25" s="12" t="s">
        <v>67</v>
      </c>
      <c r="AF25" s="12"/>
      <c r="AG25" s="12"/>
      <c r="AH25" s="32">
        <v>30</v>
      </c>
      <c r="AI25" s="14">
        <v>1</v>
      </c>
      <c r="AJ25" s="12">
        <f>Z25+AH25</f>
        <v>90</v>
      </c>
      <c r="AK25" s="14">
        <v>3</v>
      </c>
      <c r="AL25" s="13">
        <v>0.8819444444444445</v>
      </c>
      <c r="AM25" s="13">
        <v>0.9402777777777778</v>
      </c>
      <c r="AN25" s="13">
        <f>AM25-AL25</f>
        <v>0.05833333333333324</v>
      </c>
      <c r="AO25" s="12" t="s">
        <v>67</v>
      </c>
      <c r="AP25" s="32">
        <v>30</v>
      </c>
      <c r="AQ25" s="32">
        <v>0.5</v>
      </c>
      <c r="AR25" s="32">
        <f>AP25*AQ25</f>
        <v>15</v>
      </c>
      <c r="AS25" s="14">
        <v>1</v>
      </c>
      <c r="AT25" s="12">
        <f>AR25+AJ25</f>
        <v>105</v>
      </c>
      <c r="AU25" s="14">
        <v>2</v>
      </c>
      <c r="AV25" s="13">
        <v>0.3972222222222222</v>
      </c>
      <c r="AW25" s="13">
        <v>0.5645833333333333</v>
      </c>
      <c r="AX25" s="13">
        <f>AW25-AV25</f>
        <v>0.16736111111111113</v>
      </c>
      <c r="AY25" s="12" t="s">
        <v>67</v>
      </c>
      <c r="AZ25" s="32">
        <v>30</v>
      </c>
      <c r="BA25" s="14">
        <v>1</v>
      </c>
      <c r="BB25" s="12">
        <f>AT25+AZ25</f>
        <v>135</v>
      </c>
    </row>
    <row r="26" spans="1:54" s="9" customFormat="1" ht="12.75">
      <c r="A26" s="12" t="s">
        <v>51</v>
      </c>
      <c r="B26" s="8" t="s">
        <v>52</v>
      </c>
      <c r="C26" s="16" t="s">
        <v>45</v>
      </c>
      <c r="D26" s="8" t="s">
        <v>3</v>
      </c>
      <c r="E26" s="14">
        <v>2</v>
      </c>
      <c r="F26" s="13">
        <v>0.4770833333333333</v>
      </c>
      <c r="G26" s="13">
        <v>0.7652777777777778</v>
      </c>
      <c r="H26" s="13">
        <f>G26-F26</f>
        <v>0.28819444444444453</v>
      </c>
      <c r="I26" s="12" t="s">
        <v>68</v>
      </c>
      <c r="J26" s="12">
        <v>14</v>
      </c>
      <c r="K26" s="14">
        <v>3</v>
      </c>
      <c r="L26" s="13">
        <v>0.3958333333333333</v>
      </c>
      <c r="M26" s="13">
        <v>0.6638888888888889</v>
      </c>
      <c r="N26" s="13">
        <f>M26-L26</f>
        <v>0.26805555555555555</v>
      </c>
      <c r="O26" s="12" t="s">
        <v>68</v>
      </c>
      <c r="P26" s="14">
        <v>14</v>
      </c>
      <c r="Q26" s="12" t="s">
        <v>68</v>
      </c>
      <c r="R26" s="12">
        <f>J26+P26</f>
        <v>28</v>
      </c>
      <c r="S26" s="14">
        <v>1</v>
      </c>
      <c r="T26" s="13">
        <v>0.39166666666666666</v>
      </c>
      <c r="U26" s="13" t="s">
        <v>71</v>
      </c>
      <c r="V26" s="13" t="s">
        <v>65</v>
      </c>
      <c r="W26" s="12" t="s">
        <v>106</v>
      </c>
      <c r="X26" s="32">
        <v>0</v>
      </c>
      <c r="Y26" s="12">
        <v>2</v>
      </c>
      <c r="Z26" s="12">
        <f>R26+X26</f>
        <v>28</v>
      </c>
      <c r="AA26" s="14">
        <v>3</v>
      </c>
      <c r="AB26" s="13">
        <v>0.3854166666666667</v>
      </c>
      <c r="AC26" s="13" t="s">
        <v>71</v>
      </c>
      <c r="AD26" s="13" t="s">
        <v>65</v>
      </c>
      <c r="AE26" s="12" t="s">
        <v>70</v>
      </c>
      <c r="AF26" s="12"/>
      <c r="AG26" s="12"/>
      <c r="AH26" s="32">
        <v>0</v>
      </c>
      <c r="AI26" s="14">
        <v>2</v>
      </c>
      <c r="AJ26" s="12">
        <f>Z26+AH26</f>
        <v>28</v>
      </c>
      <c r="AK26" s="14">
        <v>2</v>
      </c>
      <c r="AL26" s="13">
        <v>0.88125</v>
      </c>
      <c r="AM26" s="13" t="s">
        <v>77</v>
      </c>
      <c r="AN26" s="13" t="s">
        <v>65</v>
      </c>
      <c r="AO26" s="12" t="s">
        <v>70</v>
      </c>
      <c r="AP26" s="32">
        <v>0</v>
      </c>
      <c r="AQ26" s="32">
        <v>0.5</v>
      </c>
      <c r="AR26" s="32">
        <f>AP26*AQ26</f>
        <v>0</v>
      </c>
      <c r="AS26" s="14">
        <v>2</v>
      </c>
      <c r="AT26" s="12">
        <f>AR26+AJ26</f>
        <v>28</v>
      </c>
      <c r="AU26" s="14">
        <v>1</v>
      </c>
      <c r="AV26" s="13">
        <v>0.3965277777777778</v>
      </c>
      <c r="AW26" s="13" t="s">
        <v>77</v>
      </c>
      <c r="AX26" s="13" t="s">
        <v>71</v>
      </c>
      <c r="AY26" s="12" t="s">
        <v>70</v>
      </c>
      <c r="AZ26" s="32">
        <v>0</v>
      </c>
      <c r="BA26" s="14">
        <v>2</v>
      </c>
      <c r="BB26" s="12">
        <f>AT26+AZ26</f>
        <v>28</v>
      </c>
    </row>
    <row r="27" spans="1:54" s="9" customFormat="1" ht="12.75">
      <c r="A27" s="12" t="s">
        <v>53</v>
      </c>
      <c r="B27" s="8" t="s">
        <v>54</v>
      </c>
      <c r="C27" s="16" t="s">
        <v>2</v>
      </c>
      <c r="D27" s="8" t="s">
        <v>3</v>
      </c>
      <c r="E27" s="14">
        <v>3</v>
      </c>
      <c r="F27" s="13">
        <v>0.4791666666666667</v>
      </c>
      <c r="G27" s="27" t="s">
        <v>71</v>
      </c>
      <c r="H27" s="13" t="s">
        <v>65</v>
      </c>
      <c r="I27" s="12" t="s">
        <v>69</v>
      </c>
      <c r="J27" s="12">
        <v>0</v>
      </c>
      <c r="K27" s="14">
        <v>1</v>
      </c>
      <c r="L27" s="13">
        <v>0.39166666666666666</v>
      </c>
      <c r="M27" s="13" t="s">
        <v>71</v>
      </c>
      <c r="N27" s="13" t="s">
        <v>78</v>
      </c>
      <c r="O27" s="12" t="s">
        <v>69</v>
      </c>
      <c r="P27" s="14">
        <v>0</v>
      </c>
      <c r="Q27" s="12" t="s">
        <v>69</v>
      </c>
      <c r="R27" s="12">
        <f>J27+P27</f>
        <v>0</v>
      </c>
      <c r="S27" s="14">
        <v>2</v>
      </c>
      <c r="T27" s="13">
        <v>0.39375</v>
      </c>
      <c r="U27" s="13" t="s">
        <v>71</v>
      </c>
      <c r="V27" s="13" t="s">
        <v>65</v>
      </c>
      <c r="W27" s="12" t="s">
        <v>106</v>
      </c>
      <c r="X27" s="32">
        <v>0</v>
      </c>
      <c r="Y27" s="12">
        <v>3</v>
      </c>
      <c r="Z27" s="12">
        <f>R27+X27</f>
        <v>0</v>
      </c>
      <c r="AA27" s="14">
        <v>2</v>
      </c>
      <c r="AB27" s="13">
        <v>0.3833333333333333</v>
      </c>
      <c r="AC27" s="13" t="s">
        <v>71</v>
      </c>
      <c r="AD27" s="13" t="s">
        <v>65</v>
      </c>
      <c r="AE27" s="12" t="s">
        <v>70</v>
      </c>
      <c r="AF27" s="12"/>
      <c r="AG27" s="12"/>
      <c r="AH27" s="32">
        <v>0</v>
      </c>
      <c r="AI27" s="14">
        <v>3</v>
      </c>
      <c r="AJ27" s="12">
        <f>Z27+AH27</f>
        <v>0</v>
      </c>
      <c r="AK27" s="14">
        <v>1</v>
      </c>
      <c r="AL27" s="13">
        <v>0.8805555555555555</v>
      </c>
      <c r="AM27" s="13" t="s">
        <v>77</v>
      </c>
      <c r="AN27" s="13" t="s">
        <v>65</v>
      </c>
      <c r="AO27" s="12" t="s">
        <v>70</v>
      </c>
      <c r="AP27" s="32">
        <v>0</v>
      </c>
      <c r="AQ27" s="32">
        <v>0.5</v>
      </c>
      <c r="AR27" s="32">
        <f>AP27*AQ27</f>
        <v>0</v>
      </c>
      <c r="AS27" s="14">
        <v>3</v>
      </c>
      <c r="AT27" s="12">
        <f>AR27+AJ27</f>
        <v>0</v>
      </c>
      <c r="AU27" s="14">
        <v>3</v>
      </c>
      <c r="AV27" s="13">
        <v>0.3979166666666667</v>
      </c>
      <c r="AW27" s="13" t="s">
        <v>77</v>
      </c>
      <c r="AX27" s="13" t="s">
        <v>71</v>
      </c>
      <c r="AY27" s="12" t="s">
        <v>70</v>
      </c>
      <c r="AZ27" s="32">
        <v>0</v>
      </c>
      <c r="BA27" s="14">
        <v>3</v>
      </c>
      <c r="BB27" s="12">
        <f>AT27+AZ27</f>
        <v>0</v>
      </c>
    </row>
    <row r="29" spans="1:54" s="1" customFormat="1" ht="23.25">
      <c r="A29" s="3" t="s">
        <v>24</v>
      </c>
      <c r="F29" s="5"/>
      <c r="G29" s="3"/>
      <c r="H29" s="5"/>
      <c r="I29" s="3"/>
      <c r="J29" s="3"/>
      <c r="L29" s="5"/>
      <c r="O29" s="3"/>
      <c r="Q29" s="3"/>
      <c r="R29" s="29"/>
      <c r="S29" s="3"/>
      <c r="T29" s="5"/>
      <c r="U29" s="5"/>
      <c r="V29" s="5"/>
      <c r="W29" s="3"/>
      <c r="X29" s="29"/>
      <c r="Y29" s="3"/>
      <c r="Z29" s="29"/>
      <c r="AB29" s="5"/>
      <c r="AE29" s="3"/>
      <c r="AF29" s="3"/>
      <c r="AG29" s="3"/>
      <c r="AH29" s="29"/>
      <c r="AJ29" s="29"/>
      <c r="AL29" s="5"/>
      <c r="AO29" s="3"/>
      <c r="AP29" s="29"/>
      <c r="AQ29" s="29"/>
      <c r="AR29" s="29"/>
      <c r="AT29" s="29"/>
      <c r="AV29" s="5"/>
      <c r="AY29" s="3"/>
      <c r="AZ29" s="29"/>
      <c r="BB29" s="29"/>
    </row>
    <row r="30" spans="1:54" s="18" customFormat="1" ht="12.75">
      <c r="A30" s="19"/>
      <c r="F30" s="20"/>
      <c r="G30" s="19"/>
      <c r="H30" s="20"/>
      <c r="I30" s="19"/>
      <c r="J30" s="19"/>
      <c r="L30" s="20"/>
      <c r="O30" s="19"/>
      <c r="Q30" s="19"/>
      <c r="R30" s="30"/>
      <c r="S30" s="19"/>
      <c r="T30" s="20"/>
      <c r="U30" s="20"/>
      <c r="V30" s="20"/>
      <c r="W30" s="19"/>
      <c r="X30" s="30"/>
      <c r="Y30" s="19"/>
      <c r="Z30" s="30"/>
      <c r="AB30" s="20"/>
      <c r="AE30" s="19"/>
      <c r="AF30" s="19"/>
      <c r="AG30" s="19"/>
      <c r="AH30" s="30"/>
      <c r="AJ30" s="30"/>
      <c r="AL30" s="20"/>
      <c r="AO30" s="19"/>
      <c r="AP30" s="30"/>
      <c r="AQ30" s="30"/>
      <c r="AR30" s="30"/>
      <c r="AT30" s="30"/>
      <c r="AV30" s="20"/>
      <c r="AY30" s="19"/>
      <c r="AZ30" s="30"/>
      <c r="BB30" s="30"/>
    </row>
    <row r="31" spans="1:54" s="17" customFormat="1" ht="12.75">
      <c r="A31" s="69"/>
      <c r="B31" s="69"/>
      <c r="C31" s="69"/>
      <c r="D31" s="70"/>
      <c r="E31" s="71" t="s">
        <v>15</v>
      </c>
      <c r="F31" s="69"/>
      <c r="G31" s="69"/>
      <c r="H31" s="69"/>
      <c r="I31" s="69"/>
      <c r="J31" s="70"/>
      <c r="K31" s="71" t="s">
        <v>14</v>
      </c>
      <c r="L31" s="69"/>
      <c r="M31" s="69"/>
      <c r="N31" s="69"/>
      <c r="O31" s="69"/>
      <c r="P31" s="70"/>
      <c r="Q31" s="68" t="s">
        <v>13</v>
      </c>
      <c r="R31" s="68"/>
      <c r="S31" s="71" t="s">
        <v>16</v>
      </c>
      <c r="T31" s="69"/>
      <c r="U31" s="69"/>
      <c r="V31" s="69"/>
      <c r="W31" s="69"/>
      <c r="X31" s="70"/>
      <c r="Y31" s="68" t="s">
        <v>17</v>
      </c>
      <c r="Z31" s="68"/>
      <c r="AA31" s="71" t="s">
        <v>99</v>
      </c>
      <c r="AB31" s="69"/>
      <c r="AC31" s="69"/>
      <c r="AD31" s="69"/>
      <c r="AE31" s="69"/>
      <c r="AF31" s="69"/>
      <c r="AG31" s="69"/>
      <c r="AH31" s="70"/>
      <c r="AI31" s="68" t="s">
        <v>18</v>
      </c>
      <c r="AJ31" s="68"/>
      <c r="AK31" s="71" t="s">
        <v>105</v>
      </c>
      <c r="AL31" s="69"/>
      <c r="AM31" s="69"/>
      <c r="AN31" s="69"/>
      <c r="AO31" s="69"/>
      <c r="AP31" s="69"/>
      <c r="AQ31" s="69"/>
      <c r="AR31" s="70"/>
      <c r="AS31" s="72" t="s">
        <v>103</v>
      </c>
      <c r="AT31" s="72"/>
      <c r="AU31" s="71" t="s">
        <v>104</v>
      </c>
      <c r="AV31" s="69"/>
      <c r="AW31" s="69"/>
      <c r="AX31" s="69"/>
      <c r="AY31" s="69"/>
      <c r="AZ31" s="70"/>
      <c r="BA31" s="71" t="s">
        <v>23</v>
      </c>
      <c r="BB31" s="70"/>
    </row>
    <row r="32" spans="1:54" s="10" customFormat="1" ht="38.25">
      <c r="A32" s="2" t="s">
        <v>0</v>
      </c>
      <c r="B32" s="2" t="s">
        <v>29</v>
      </c>
      <c r="C32" s="2" t="s">
        <v>1</v>
      </c>
      <c r="D32" s="2" t="s">
        <v>28</v>
      </c>
      <c r="E32" s="2" t="s">
        <v>7</v>
      </c>
      <c r="F32" s="6" t="s">
        <v>8</v>
      </c>
      <c r="G32" s="6" t="s">
        <v>9</v>
      </c>
      <c r="H32" s="6" t="s">
        <v>12</v>
      </c>
      <c r="I32" s="2" t="s">
        <v>10</v>
      </c>
      <c r="J32" s="2" t="s">
        <v>11</v>
      </c>
      <c r="K32" s="2" t="s">
        <v>7</v>
      </c>
      <c r="L32" s="6" t="s">
        <v>8</v>
      </c>
      <c r="M32" s="6" t="s">
        <v>9</v>
      </c>
      <c r="N32" s="6" t="s">
        <v>12</v>
      </c>
      <c r="O32" s="2" t="s">
        <v>10</v>
      </c>
      <c r="P32" s="2" t="s">
        <v>11</v>
      </c>
      <c r="Q32" s="2" t="s">
        <v>10</v>
      </c>
      <c r="R32" s="31" t="s">
        <v>11</v>
      </c>
      <c r="S32" s="2" t="s">
        <v>7</v>
      </c>
      <c r="T32" s="6" t="s">
        <v>8</v>
      </c>
      <c r="U32" s="6" t="s">
        <v>9</v>
      </c>
      <c r="V32" s="6" t="s">
        <v>12</v>
      </c>
      <c r="W32" s="2" t="s">
        <v>10</v>
      </c>
      <c r="X32" s="31" t="s">
        <v>11</v>
      </c>
      <c r="Y32" s="2" t="s">
        <v>10</v>
      </c>
      <c r="Z32" s="31" t="s">
        <v>11</v>
      </c>
      <c r="AA32" s="2" t="s">
        <v>7</v>
      </c>
      <c r="AB32" s="6" t="s">
        <v>8</v>
      </c>
      <c r="AC32" s="6" t="s">
        <v>9</v>
      </c>
      <c r="AD32" s="6" t="s">
        <v>12</v>
      </c>
      <c r="AE32" s="2" t="s">
        <v>10</v>
      </c>
      <c r="AF32" s="2"/>
      <c r="AG32" s="2"/>
      <c r="AH32" s="31" t="s">
        <v>11</v>
      </c>
      <c r="AI32" s="2" t="s">
        <v>10</v>
      </c>
      <c r="AJ32" s="31" t="s">
        <v>11</v>
      </c>
      <c r="AK32" s="2" t="s">
        <v>7</v>
      </c>
      <c r="AL32" s="6" t="s">
        <v>8</v>
      </c>
      <c r="AM32" s="6" t="s">
        <v>9</v>
      </c>
      <c r="AN32" s="6" t="s">
        <v>12</v>
      </c>
      <c r="AO32" s="2" t="s">
        <v>10</v>
      </c>
      <c r="AP32" s="31" t="s">
        <v>102</v>
      </c>
      <c r="AQ32" s="31" t="s">
        <v>100</v>
      </c>
      <c r="AR32" s="31" t="s">
        <v>101</v>
      </c>
      <c r="AS32" s="2" t="s">
        <v>10</v>
      </c>
      <c r="AT32" s="31" t="s">
        <v>11</v>
      </c>
      <c r="AU32" s="2" t="s">
        <v>7</v>
      </c>
      <c r="AV32" s="6" t="s">
        <v>8</v>
      </c>
      <c r="AW32" s="6" t="s">
        <v>9</v>
      </c>
      <c r="AX32" s="6" t="s">
        <v>12</v>
      </c>
      <c r="AY32" s="2" t="s">
        <v>10</v>
      </c>
      <c r="AZ32" s="31" t="s">
        <v>11</v>
      </c>
      <c r="BA32" s="2" t="s">
        <v>10</v>
      </c>
      <c r="BB32" s="31" t="s">
        <v>11</v>
      </c>
    </row>
    <row r="33" spans="1:54" s="11" customFormat="1" ht="12.75">
      <c r="A33" s="12" t="s">
        <v>60</v>
      </c>
      <c r="B33" s="8" t="s">
        <v>61</v>
      </c>
      <c r="C33" s="16" t="s">
        <v>45</v>
      </c>
      <c r="D33" s="8" t="s">
        <v>3</v>
      </c>
      <c r="E33" s="14">
        <v>3</v>
      </c>
      <c r="F33" s="13">
        <v>0.48541666666666666</v>
      </c>
      <c r="G33" s="27" t="s">
        <v>71</v>
      </c>
      <c r="H33" s="13" t="s">
        <v>65</v>
      </c>
      <c r="I33" s="12" t="s">
        <v>70</v>
      </c>
      <c r="J33" s="12">
        <v>0</v>
      </c>
      <c r="K33" s="14">
        <v>1</v>
      </c>
      <c r="L33" s="13">
        <v>0.3979166666666667</v>
      </c>
      <c r="M33" s="13">
        <v>0.5875</v>
      </c>
      <c r="N33" s="13">
        <f>M33-L33</f>
        <v>0.18958333333333333</v>
      </c>
      <c r="O33" s="12" t="s">
        <v>67</v>
      </c>
      <c r="P33" s="14">
        <v>30</v>
      </c>
      <c r="Q33" s="12" t="s">
        <v>79</v>
      </c>
      <c r="R33" s="12">
        <f>J33+P33</f>
        <v>30</v>
      </c>
      <c r="S33" s="14">
        <v>2</v>
      </c>
      <c r="T33" s="13">
        <v>0.39999999999999997</v>
      </c>
      <c r="U33" s="13">
        <v>0.74375</v>
      </c>
      <c r="V33" s="13">
        <f>U33-T33</f>
        <v>0.34375000000000006</v>
      </c>
      <c r="W33" s="12" t="s">
        <v>67</v>
      </c>
      <c r="X33" s="32">
        <v>30</v>
      </c>
      <c r="Y33" s="12">
        <v>1</v>
      </c>
      <c r="Z33" s="12">
        <f>R33+X33</f>
        <v>60</v>
      </c>
      <c r="AA33" s="14">
        <v>2</v>
      </c>
      <c r="AB33" s="13">
        <v>0.38958333333333334</v>
      </c>
      <c r="AC33" s="13">
        <v>0.6520833333333333</v>
      </c>
      <c r="AD33" s="13">
        <f>AC33-AB33</f>
        <v>0.2625</v>
      </c>
      <c r="AE33" s="12" t="s">
        <v>67</v>
      </c>
      <c r="AF33" s="12"/>
      <c r="AG33" s="12"/>
      <c r="AH33" s="32">
        <v>30</v>
      </c>
      <c r="AI33" s="14">
        <v>1</v>
      </c>
      <c r="AJ33" s="12">
        <f>Z33+AH33</f>
        <v>90</v>
      </c>
      <c r="AK33" s="14">
        <v>1</v>
      </c>
      <c r="AL33" s="13">
        <v>0.8826388888888889</v>
      </c>
      <c r="AM33" s="13">
        <v>0.9638888888888889</v>
      </c>
      <c r="AN33" s="13">
        <f>AM33-AL33</f>
        <v>0.08125000000000004</v>
      </c>
      <c r="AO33" s="12" t="s">
        <v>68</v>
      </c>
      <c r="AP33" s="32">
        <v>14</v>
      </c>
      <c r="AQ33" s="32">
        <v>0.5</v>
      </c>
      <c r="AR33" s="32">
        <f>AP33*AQ33</f>
        <v>7</v>
      </c>
      <c r="AS33" s="14">
        <v>1</v>
      </c>
      <c r="AT33" s="12">
        <f>AR33+AJ33</f>
        <v>97</v>
      </c>
      <c r="AU33" s="14">
        <v>3</v>
      </c>
      <c r="AV33" s="13">
        <v>0.39999999999999997</v>
      </c>
      <c r="AW33" s="13">
        <v>0.5409722222222222</v>
      </c>
      <c r="AX33" s="13">
        <f>AW33-AV33</f>
        <v>0.14097222222222222</v>
      </c>
      <c r="AY33" s="12" t="s">
        <v>67</v>
      </c>
      <c r="AZ33" s="32">
        <v>30</v>
      </c>
      <c r="BA33" s="14">
        <v>1</v>
      </c>
      <c r="BB33" s="12">
        <f>AT33+AZ33</f>
        <v>127</v>
      </c>
    </row>
    <row r="34" spans="1:54" s="9" customFormat="1" ht="12.75">
      <c r="A34" s="12" t="s">
        <v>57</v>
      </c>
      <c r="B34" s="8" t="s">
        <v>58</v>
      </c>
      <c r="C34" s="16" t="s">
        <v>59</v>
      </c>
      <c r="D34" s="8" t="s">
        <v>3</v>
      </c>
      <c r="E34" s="14">
        <v>2</v>
      </c>
      <c r="F34" s="13">
        <v>0.48333333333333334</v>
      </c>
      <c r="G34" s="13">
        <v>0.7770833333333332</v>
      </c>
      <c r="H34" s="13">
        <f>G34-F34</f>
        <v>0.2937499999999999</v>
      </c>
      <c r="I34" s="12" t="s">
        <v>67</v>
      </c>
      <c r="J34" s="12" t="s">
        <v>75</v>
      </c>
      <c r="K34" s="14">
        <v>3</v>
      </c>
      <c r="L34" s="13">
        <v>0.40208333333333335</v>
      </c>
      <c r="M34" s="13" t="s">
        <v>77</v>
      </c>
      <c r="N34" s="13" t="s">
        <v>78</v>
      </c>
      <c r="O34" s="12" t="s">
        <v>69</v>
      </c>
      <c r="P34" s="14">
        <v>0</v>
      </c>
      <c r="Q34" s="12" t="s">
        <v>79</v>
      </c>
      <c r="R34" s="12">
        <f>J34+P34</f>
        <v>30</v>
      </c>
      <c r="S34" s="14">
        <v>1</v>
      </c>
      <c r="T34" s="13">
        <v>0.3979166666666667</v>
      </c>
      <c r="U34" s="13">
        <v>0.8361111111111111</v>
      </c>
      <c r="V34" s="13">
        <f>U34-T34</f>
        <v>0.43819444444444444</v>
      </c>
      <c r="W34" s="12" t="s">
        <v>68</v>
      </c>
      <c r="X34" s="32">
        <v>14</v>
      </c>
      <c r="Y34" s="12">
        <v>2</v>
      </c>
      <c r="Z34" s="12">
        <f>R34+X34</f>
        <v>44</v>
      </c>
      <c r="AA34" s="14">
        <v>3</v>
      </c>
      <c r="AB34" s="13">
        <v>0.39166666666666666</v>
      </c>
      <c r="AC34" s="13" t="s">
        <v>71</v>
      </c>
      <c r="AD34" s="13" t="s">
        <v>65</v>
      </c>
      <c r="AE34" s="12" t="s">
        <v>70</v>
      </c>
      <c r="AF34" s="12"/>
      <c r="AG34" s="12"/>
      <c r="AH34" s="32">
        <v>0</v>
      </c>
      <c r="AI34" s="14">
        <v>2</v>
      </c>
      <c r="AJ34" s="12">
        <f>Z34+AH34</f>
        <v>44</v>
      </c>
      <c r="AK34" s="14">
        <v>2</v>
      </c>
      <c r="AL34" s="13">
        <v>0.8833333333333333</v>
      </c>
      <c r="AM34" s="13" t="s">
        <v>77</v>
      </c>
      <c r="AN34" s="13" t="s">
        <v>65</v>
      </c>
      <c r="AO34" s="12" t="s">
        <v>69</v>
      </c>
      <c r="AP34" s="32">
        <v>0</v>
      </c>
      <c r="AQ34" s="32">
        <v>0.5</v>
      </c>
      <c r="AR34" s="32">
        <f>AP34*AQ34</f>
        <v>0</v>
      </c>
      <c r="AS34" s="14">
        <v>2</v>
      </c>
      <c r="AT34" s="12">
        <f>AR34+AJ34</f>
        <v>44</v>
      </c>
      <c r="AU34" s="14">
        <v>1</v>
      </c>
      <c r="AV34" s="13">
        <v>0.3986111111111111</v>
      </c>
      <c r="AW34" s="13">
        <v>0.576388888888889</v>
      </c>
      <c r="AX34" s="13">
        <f>AW34-AV34</f>
        <v>0.17777777777777787</v>
      </c>
      <c r="AY34" s="12" t="s">
        <v>69</v>
      </c>
      <c r="AZ34" s="32">
        <v>1</v>
      </c>
      <c r="BA34" s="14">
        <v>2</v>
      </c>
      <c r="BB34" s="12">
        <f>AT34+AZ34</f>
        <v>45</v>
      </c>
    </row>
    <row r="35" spans="1:54" s="9" customFormat="1" ht="12.75">
      <c r="A35" s="12" t="s">
        <v>55</v>
      </c>
      <c r="B35" s="8" t="s">
        <v>56</v>
      </c>
      <c r="C35" s="16" t="s">
        <v>5</v>
      </c>
      <c r="D35" s="8" t="s">
        <v>3</v>
      </c>
      <c r="E35" s="14">
        <v>1</v>
      </c>
      <c r="F35" s="13">
        <v>0.48125</v>
      </c>
      <c r="G35" s="27" t="s">
        <v>71</v>
      </c>
      <c r="H35" s="13" t="s">
        <v>65</v>
      </c>
      <c r="I35" s="12" t="s">
        <v>70</v>
      </c>
      <c r="J35" s="12">
        <v>0</v>
      </c>
      <c r="K35" s="14">
        <v>2</v>
      </c>
      <c r="L35" s="13">
        <v>0.39999999999999997</v>
      </c>
      <c r="M35" s="13">
        <v>0.5993055555555555</v>
      </c>
      <c r="N35" s="13">
        <f>M35-L35</f>
        <v>0.19930555555555557</v>
      </c>
      <c r="O35" s="12" t="s">
        <v>68</v>
      </c>
      <c r="P35" s="14">
        <v>14</v>
      </c>
      <c r="Q35" s="12" t="s">
        <v>69</v>
      </c>
      <c r="R35" s="12">
        <f>J35+P35</f>
        <v>14</v>
      </c>
      <c r="S35" s="14">
        <v>3</v>
      </c>
      <c r="T35" s="13">
        <v>0.40208333333333335</v>
      </c>
      <c r="U35" s="13" t="s">
        <v>71</v>
      </c>
      <c r="V35" s="13" t="s">
        <v>65</v>
      </c>
      <c r="W35" s="12" t="s">
        <v>69</v>
      </c>
      <c r="X35" s="32">
        <v>0</v>
      </c>
      <c r="Y35" s="12">
        <v>3</v>
      </c>
      <c r="Z35" s="12">
        <f>R35+X35</f>
        <v>14</v>
      </c>
      <c r="AA35" s="14">
        <v>1</v>
      </c>
      <c r="AB35" s="13">
        <v>0.3875</v>
      </c>
      <c r="AC35" s="13" t="s">
        <v>71</v>
      </c>
      <c r="AD35" s="13" t="s">
        <v>65</v>
      </c>
      <c r="AE35" s="12" t="s">
        <v>70</v>
      </c>
      <c r="AF35" s="12"/>
      <c r="AG35" s="12"/>
      <c r="AH35" s="32">
        <v>0</v>
      </c>
      <c r="AI35" s="14">
        <v>3</v>
      </c>
      <c r="AJ35" s="12">
        <f>Z35+AH35</f>
        <v>14</v>
      </c>
      <c r="AK35" s="14">
        <v>3</v>
      </c>
      <c r="AL35" s="13">
        <v>0.8840277777777777</v>
      </c>
      <c r="AM35" s="13">
        <v>0.94375</v>
      </c>
      <c r="AN35" s="13">
        <f>AM35-AL35</f>
        <v>0.05972222222222223</v>
      </c>
      <c r="AO35" s="12" t="s">
        <v>67</v>
      </c>
      <c r="AP35" s="32">
        <v>30</v>
      </c>
      <c r="AQ35" s="32">
        <v>0.5</v>
      </c>
      <c r="AR35" s="32">
        <f>AP35*AQ35</f>
        <v>15</v>
      </c>
      <c r="AS35" s="14">
        <v>3</v>
      </c>
      <c r="AT35" s="12">
        <f>AR35+AJ35</f>
        <v>29</v>
      </c>
      <c r="AU35" s="14">
        <v>2</v>
      </c>
      <c r="AV35" s="13">
        <v>0.3993055555555556</v>
      </c>
      <c r="AW35" s="13">
        <v>0.5715277777777777</v>
      </c>
      <c r="AX35" s="13">
        <f>AW35-AV35</f>
        <v>0.17222222222222217</v>
      </c>
      <c r="AY35" s="12" t="s">
        <v>68</v>
      </c>
      <c r="AZ35" s="32">
        <v>14</v>
      </c>
      <c r="BA35" s="14">
        <v>3</v>
      </c>
      <c r="BB35" s="12">
        <f>AT35+AZ35</f>
        <v>43</v>
      </c>
    </row>
    <row r="37" spans="1:54" s="1" customFormat="1" ht="23.25">
      <c r="A37" s="3" t="s">
        <v>19</v>
      </c>
      <c r="F37" s="5"/>
      <c r="G37" s="3"/>
      <c r="H37" s="5"/>
      <c r="I37" s="3"/>
      <c r="J37" s="3"/>
      <c r="L37" s="5"/>
      <c r="O37" s="3"/>
      <c r="Q37" s="3"/>
      <c r="R37" s="29"/>
      <c r="S37" s="3"/>
      <c r="T37" s="5"/>
      <c r="U37" s="5"/>
      <c r="V37" s="5"/>
      <c r="W37" s="3"/>
      <c r="X37" s="29"/>
      <c r="Y37" s="3"/>
      <c r="Z37" s="29"/>
      <c r="AB37" s="5"/>
      <c r="AE37" s="3"/>
      <c r="AF37" s="3"/>
      <c r="AG37" s="3"/>
      <c r="AH37" s="29"/>
      <c r="AJ37" s="29"/>
      <c r="AL37" s="5"/>
      <c r="AO37" s="3"/>
      <c r="AP37" s="29"/>
      <c r="AQ37" s="29"/>
      <c r="AR37" s="29"/>
      <c r="AT37" s="29"/>
      <c r="AV37" s="5"/>
      <c r="AY37" s="3"/>
      <c r="AZ37" s="29"/>
      <c r="BB37" s="29"/>
    </row>
    <row r="38" spans="1:54" s="18" customFormat="1" ht="12.75">
      <c r="A38" s="19"/>
      <c r="F38" s="20"/>
      <c r="G38" s="19"/>
      <c r="H38" s="20"/>
      <c r="I38" s="19"/>
      <c r="J38" s="19"/>
      <c r="L38" s="20"/>
      <c r="O38" s="19"/>
      <c r="Q38" s="19"/>
      <c r="R38" s="30"/>
      <c r="S38" s="19"/>
      <c r="T38" s="20"/>
      <c r="U38" s="20"/>
      <c r="V38" s="20"/>
      <c r="W38" s="19"/>
      <c r="X38" s="30"/>
      <c r="Y38" s="19"/>
      <c r="Z38" s="30"/>
      <c r="AB38" s="20"/>
      <c r="AE38" s="19"/>
      <c r="AF38" s="19"/>
      <c r="AG38" s="19"/>
      <c r="AH38" s="30"/>
      <c r="AJ38" s="30"/>
      <c r="AL38" s="20"/>
      <c r="AO38" s="19"/>
      <c r="AP38" s="30"/>
      <c r="AQ38" s="30"/>
      <c r="AR38" s="30"/>
      <c r="AT38" s="30"/>
      <c r="AV38" s="20"/>
      <c r="AY38" s="19"/>
      <c r="AZ38" s="30"/>
      <c r="BB38" s="30"/>
    </row>
    <row r="39" spans="1:54" s="17" customFormat="1" ht="12.75">
      <c r="A39" s="69"/>
      <c r="B39" s="69"/>
      <c r="C39" s="69"/>
      <c r="D39" s="70"/>
      <c r="E39" s="71" t="s">
        <v>15</v>
      </c>
      <c r="F39" s="69"/>
      <c r="G39" s="69"/>
      <c r="H39" s="69"/>
      <c r="I39" s="69"/>
      <c r="J39" s="70"/>
      <c r="K39" s="71" t="s">
        <v>14</v>
      </c>
      <c r="L39" s="69"/>
      <c r="M39" s="69"/>
      <c r="N39" s="69"/>
      <c r="O39" s="69"/>
      <c r="P39" s="70"/>
      <c r="Q39" s="68" t="s">
        <v>13</v>
      </c>
      <c r="R39" s="68"/>
      <c r="S39" s="71" t="s">
        <v>16</v>
      </c>
      <c r="T39" s="69"/>
      <c r="U39" s="69"/>
      <c r="V39" s="69"/>
      <c r="W39" s="69"/>
      <c r="X39" s="70"/>
      <c r="Y39" s="68" t="s">
        <v>17</v>
      </c>
      <c r="Z39" s="68"/>
      <c r="AA39" s="71" t="s">
        <v>99</v>
      </c>
      <c r="AB39" s="69"/>
      <c r="AC39" s="69"/>
      <c r="AD39" s="69"/>
      <c r="AE39" s="69"/>
      <c r="AF39" s="69"/>
      <c r="AG39" s="69"/>
      <c r="AH39" s="70"/>
      <c r="AI39" s="68" t="s">
        <v>18</v>
      </c>
      <c r="AJ39" s="68"/>
      <c r="AK39" s="71" t="s">
        <v>105</v>
      </c>
      <c r="AL39" s="69"/>
      <c r="AM39" s="69"/>
      <c r="AN39" s="69"/>
      <c r="AO39" s="69"/>
      <c r="AP39" s="69"/>
      <c r="AQ39" s="69"/>
      <c r="AR39" s="70"/>
      <c r="AS39" s="72" t="s">
        <v>103</v>
      </c>
      <c r="AT39" s="72"/>
      <c r="AU39" s="71" t="s">
        <v>104</v>
      </c>
      <c r="AV39" s="69"/>
      <c r="AW39" s="69"/>
      <c r="AX39" s="69"/>
      <c r="AY39" s="69"/>
      <c r="AZ39" s="70"/>
      <c r="BA39" s="71" t="s">
        <v>23</v>
      </c>
      <c r="BB39" s="70"/>
    </row>
    <row r="40" spans="1:54" s="10" customFormat="1" ht="38.25">
      <c r="A40" s="2" t="s">
        <v>0</v>
      </c>
      <c r="B40" s="2" t="s">
        <v>29</v>
      </c>
      <c r="C40" s="2" t="s">
        <v>1</v>
      </c>
      <c r="D40" s="2" t="s">
        <v>28</v>
      </c>
      <c r="E40" s="2" t="s">
        <v>7</v>
      </c>
      <c r="F40" s="6" t="s">
        <v>8</v>
      </c>
      <c r="G40" s="6" t="s">
        <v>9</v>
      </c>
      <c r="H40" s="6" t="s">
        <v>12</v>
      </c>
      <c r="I40" s="2" t="s">
        <v>10</v>
      </c>
      <c r="J40" s="2" t="s">
        <v>11</v>
      </c>
      <c r="K40" s="2" t="s">
        <v>7</v>
      </c>
      <c r="L40" s="6" t="s">
        <v>8</v>
      </c>
      <c r="M40" s="6" t="s">
        <v>9</v>
      </c>
      <c r="N40" s="6" t="s">
        <v>12</v>
      </c>
      <c r="O40" s="2" t="s">
        <v>10</v>
      </c>
      <c r="P40" s="2" t="s">
        <v>11</v>
      </c>
      <c r="Q40" s="2" t="s">
        <v>10</v>
      </c>
      <c r="R40" s="31" t="s">
        <v>11</v>
      </c>
      <c r="S40" s="2" t="s">
        <v>7</v>
      </c>
      <c r="T40" s="6" t="s">
        <v>8</v>
      </c>
      <c r="U40" s="6" t="s">
        <v>9</v>
      </c>
      <c r="V40" s="6" t="s">
        <v>12</v>
      </c>
      <c r="W40" s="2" t="s">
        <v>10</v>
      </c>
      <c r="X40" s="31" t="s">
        <v>11</v>
      </c>
      <c r="Y40" s="2" t="s">
        <v>10</v>
      </c>
      <c r="Z40" s="31" t="s">
        <v>11</v>
      </c>
      <c r="AA40" s="2" t="s">
        <v>7</v>
      </c>
      <c r="AB40" s="6" t="s">
        <v>8</v>
      </c>
      <c r="AC40" s="6" t="s">
        <v>9</v>
      </c>
      <c r="AD40" s="6" t="s">
        <v>12</v>
      </c>
      <c r="AE40" s="2" t="s">
        <v>10</v>
      </c>
      <c r="AF40" s="2"/>
      <c r="AG40" s="2"/>
      <c r="AH40" s="31" t="s">
        <v>11</v>
      </c>
      <c r="AI40" s="2" t="s">
        <v>10</v>
      </c>
      <c r="AJ40" s="31" t="s">
        <v>11</v>
      </c>
      <c r="AK40" s="2" t="s">
        <v>7</v>
      </c>
      <c r="AL40" s="6" t="s">
        <v>8</v>
      </c>
      <c r="AM40" s="6" t="s">
        <v>9</v>
      </c>
      <c r="AN40" s="6" t="s">
        <v>12</v>
      </c>
      <c r="AO40" s="2" t="s">
        <v>10</v>
      </c>
      <c r="AP40" s="31" t="s">
        <v>102</v>
      </c>
      <c r="AQ40" s="31" t="s">
        <v>100</v>
      </c>
      <c r="AR40" s="31" t="s">
        <v>101</v>
      </c>
      <c r="AS40" s="2" t="s">
        <v>10</v>
      </c>
      <c r="AT40" s="31" t="s">
        <v>11</v>
      </c>
      <c r="AU40" s="2" t="s">
        <v>7</v>
      </c>
      <c r="AV40" s="6" t="s">
        <v>8</v>
      </c>
      <c r="AW40" s="6" t="s">
        <v>9</v>
      </c>
      <c r="AX40" s="6" t="s">
        <v>12</v>
      </c>
      <c r="AY40" s="2" t="s">
        <v>10</v>
      </c>
      <c r="AZ40" s="31" t="s">
        <v>11</v>
      </c>
      <c r="BA40" s="2" t="s">
        <v>10</v>
      </c>
      <c r="BB40" s="31" t="s">
        <v>11</v>
      </c>
    </row>
    <row r="41" spans="1:54" s="11" customFormat="1" ht="12.75" customHeight="1">
      <c r="A41" s="12" t="s">
        <v>118</v>
      </c>
      <c r="B41" s="8" t="s">
        <v>62</v>
      </c>
      <c r="C41" s="16" t="s">
        <v>63</v>
      </c>
      <c r="D41" s="25" t="s">
        <v>64</v>
      </c>
      <c r="E41" s="14">
        <v>1</v>
      </c>
      <c r="F41" s="13">
        <v>0.4875</v>
      </c>
      <c r="G41" s="13">
        <v>0.6645833333333333</v>
      </c>
      <c r="H41" s="13">
        <f>G41-F41</f>
        <v>0.17708333333333331</v>
      </c>
      <c r="I41" s="12" t="s">
        <v>66</v>
      </c>
      <c r="J41" s="12">
        <v>0</v>
      </c>
      <c r="K41" s="14">
        <v>1</v>
      </c>
      <c r="L41" s="13">
        <v>0.4041666666666666</v>
      </c>
      <c r="M41" s="13" t="s">
        <v>71</v>
      </c>
      <c r="N41" s="13" t="s">
        <v>65</v>
      </c>
      <c r="O41" s="12" t="s">
        <v>66</v>
      </c>
      <c r="P41" s="14">
        <v>0</v>
      </c>
      <c r="Q41" s="12" t="s">
        <v>66</v>
      </c>
      <c r="R41" s="32" t="s">
        <v>74</v>
      </c>
      <c r="S41" s="14">
        <v>1</v>
      </c>
      <c r="T41" s="13">
        <v>0.4041666666666666</v>
      </c>
      <c r="U41" s="13" t="s">
        <v>71</v>
      </c>
      <c r="V41" s="13" t="s">
        <v>65</v>
      </c>
      <c r="W41" s="12" t="s">
        <v>66</v>
      </c>
      <c r="X41" s="32">
        <v>0</v>
      </c>
      <c r="Y41" s="12" t="s">
        <v>66</v>
      </c>
      <c r="Z41" s="12">
        <f>R41+X41</f>
        <v>0</v>
      </c>
      <c r="AA41" s="14">
        <v>1</v>
      </c>
      <c r="AB41" s="13">
        <v>0.39375</v>
      </c>
      <c r="AC41" s="13" t="s">
        <v>71</v>
      </c>
      <c r="AD41" s="13" t="s">
        <v>65</v>
      </c>
      <c r="AE41" s="12" t="s">
        <v>66</v>
      </c>
      <c r="AF41" s="12"/>
      <c r="AG41" s="12"/>
      <c r="AH41" s="32">
        <v>0</v>
      </c>
      <c r="AI41" s="14" t="s">
        <v>66</v>
      </c>
      <c r="AJ41" s="12">
        <f>Z41+AH41</f>
        <v>0</v>
      </c>
      <c r="AK41" s="14">
        <v>1</v>
      </c>
      <c r="AL41" s="13">
        <v>0.8847222222222223</v>
      </c>
      <c r="AM41" s="13">
        <v>0.9694444444444444</v>
      </c>
      <c r="AN41" s="13">
        <f>AM41-AL41</f>
        <v>0.08472222222222214</v>
      </c>
      <c r="AO41" s="12" t="s">
        <v>66</v>
      </c>
      <c r="AP41" s="32">
        <v>0</v>
      </c>
      <c r="AQ41" s="32">
        <v>0.5</v>
      </c>
      <c r="AR41" s="32">
        <f>AP41*AQ41</f>
        <v>0</v>
      </c>
      <c r="AS41" s="14" t="s">
        <v>66</v>
      </c>
      <c r="AT41" s="12">
        <f>AR41+AJ41</f>
        <v>0</v>
      </c>
      <c r="AU41" s="14">
        <v>1</v>
      </c>
      <c r="AV41" s="13">
        <v>0.40069444444444446</v>
      </c>
      <c r="AW41" s="13">
        <v>0.5569444444444445</v>
      </c>
      <c r="AX41" s="13">
        <f>AW41-AV41</f>
        <v>0.15625</v>
      </c>
      <c r="AY41" s="12" t="s">
        <v>66</v>
      </c>
      <c r="AZ41" s="32">
        <v>0</v>
      </c>
      <c r="BA41" s="14" t="s">
        <v>66</v>
      </c>
      <c r="BB41" s="12">
        <f>AT41+AZ41</f>
        <v>0</v>
      </c>
    </row>
    <row r="43" spans="1:52" s="1" customFormat="1" ht="23.25">
      <c r="A43" s="3" t="s">
        <v>114</v>
      </c>
      <c r="F43" s="5"/>
      <c r="G43" s="3"/>
      <c r="H43" s="5"/>
      <c r="I43" s="3"/>
      <c r="L43" s="5"/>
      <c r="O43" s="3"/>
      <c r="Q43" s="3"/>
      <c r="R43" s="29"/>
      <c r="S43" s="3"/>
      <c r="T43" s="5"/>
      <c r="U43" s="5"/>
      <c r="V43" s="5"/>
      <c r="W43" s="3"/>
      <c r="Y43" s="3"/>
      <c r="Z43" s="29"/>
      <c r="AB43" s="5"/>
      <c r="AE43" s="3"/>
      <c r="AF43" s="29"/>
      <c r="AG43" s="3"/>
      <c r="AH43" s="29"/>
      <c r="AJ43" s="5"/>
      <c r="AM43" s="3"/>
      <c r="AN43" s="29"/>
      <c r="AO43" s="29"/>
      <c r="AP43" s="29"/>
      <c r="AQ43" s="3"/>
      <c r="AR43" s="29"/>
      <c r="AT43" s="5"/>
      <c r="AW43" s="3"/>
      <c r="AX43" s="29"/>
      <c r="AY43" s="3"/>
      <c r="AZ43" s="29"/>
    </row>
    <row r="44" spans="1:52" s="18" customFormat="1" ht="12.75">
      <c r="A44" s="19"/>
      <c r="F44" s="20"/>
      <c r="G44" s="19"/>
      <c r="H44" s="20"/>
      <c r="I44" s="19"/>
      <c r="L44" s="20"/>
      <c r="O44" s="19"/>
      <c r="Q44" s="19"/>
      <c r="R44" s="30"/>
      <c r="S44" s="19"/>
      <c r="T44" s="20"/>
      <c r="U44" s="20"/>
      <c r="V44" s="20"/>
      <c r="W44" s="19"/>
      <c r="Y44" s="19"/>
      <c r="Z44" s="30"/>
      <c r="AB44" s="20"/>
      <c r="AE44" s="19"/>
      <c r="AF44" s="30"/>
      <c r="AG44" s="19"/>
      <c r="AH44" s="30"/>
      <c r="AJ44" s="20"/>
      <c r="AM44" s="19"/>
      <c r="AN44" s="30"/>
      <c r="AO44" s="30"/>
      <c r="AP44" s="30"/>
      <c r="AQ44" s="19"/>
      <c r="AR44" s="30"/>
      <c r="AT44" s="20"/>
      <c r="AW44" s="19"/>
      <c r="AX44" s="30"/>
      <c r="AY44" s="19"/>
      <c r="AZ44" s="30"/>
    </row>
    <row r="45" spans="1:18" s="17" customFormat="1" ht="12.75">
      <c r="A45" s="69"/>
      <c r="B45" s="69"/>
      <c r="C45" s="69"/>
      <c r="D45" s="70"/>
      <c r="E45" s="71" t="s">
        <v>115</v>
      </c>
      <c r="F45" s="69"/>
      <c r="G45" s="69"/>
      <c r="H45" s="69"/>
      <c r="I45" s="69"/>
      <c r="J45" s="70"/>
      <c r="K45" s="71" t="s">
        <v>14</v>
      </c>
      <c r="L45" s="69"/>
      <c r="M45" s="69"/>
      <c r="N45" s="69"/>
      <c r="O45" s="69"/>
      <c r="P45" s="70"/>
      <c r="Q45" s="71" t="s">
        <v>116</v>
      </c>
      <c r="R45" s="70"/>
    </row>
    <row r="46" spans="1:18" s="60" customFormat="1" ht="38.25">
      <c r="A46" s="2" t="s">
        <v>0</v>
      </c>
      <c r="B46" s="2" t="s">
        <v>29</v>
      </c>
      <c r="C46" s="2" t="s">
        <v>1</v>
      </c>
      <c r="D46" s="2" t="s">
        <v>28</v>
      </c>
      <c r="E46" s="2" t="s">
        <v>7</v>
      </c>
      <c r="F46" s="6" t="s">
        <v>8</v>
      </c>
      <c r="G46" s="6" t="s">
        <v>9</v>
      </c>
      <c r="H46" s="6" t="s">
        <v>12</v>
      </c>
      <c r="I46" s="2" t="s">
        <v>10</v>
      </c>
      <c r="J46" s="2" t="s">
        <v>11</v>
      </c>
      <c r="K46" s="2" t="s">
        <v>7</v>
      </c>
      <c r="L46" s="6" t="s">
        <v>8</v>
      </c>
      <c r="M46" s="6" t="s">
        <v>9</v>
      </c>
      <c r="N46" s="6" t="s">
        <v>12</v>
      </c>
      <c r="O46" s="2" t="s">
        <v>10</v>
      </c>
      <c r="P46" s="2" t="s">
        <v>11</v>
      </c>
      <c r="Q46" s="2" t="s">
        <v>10</v>
      </c>
      <c r="R46" s="31" t="s">
        <v>11</v>
      </c>
    </row>
    <row r="47" spans="1:18" s="11" customFormat="1" ht="12.75">
      <c r="A47" s="12" t="s">
        <v>131</v>
      </c>
      <c r="B47" s="8" t="s">
        <v>132</v>
      </c>
      <c r="C47" s="14" t="s">
        <v>133</v>
      </c>
      <c r="D47" s="61" t="s">
        <v>3</v>
      </c>
      <c r="E47" s="14">
        <v>6</v>
      </c>
      <c r="F47" s="13">
        <v>0.888888888888889</v>
      </c>
      <c r="G47" s="13">
        <v>0.9916666666666667</v>
      </c>
      <c r="H47" s="13">
        <f aca="true" t="shared" si="0" ref="H47:H63">G47-F47</f>
        <v>0.10277777777777775</v>
      </c>
      <c r="I47" s="12" t="s">
        <v>182</v>
      </c>
      <c r="J47" s="14">
        <v>57</v>
      </c>
      <c r="K47" s="14">
        <v>18</v>
      </c>
      <c r="L47" s="13">
        <v>0.386805555555557</v>
      </c>
      <c r="M47" s="13">
        <v>0.6298611111111111</v>
      </c>
      <c r="N47" s="13">
        <f>M47-L47</f>
        <v>0.24305555555555408</v>
      </c>
      <c r="O47" s="12" t="s">
        <v>67</v>
      </c>
      <c r="P47" s="14">
        <v>100</v>
      </c>
      <c r="Q47" s="12"/>
      <c r="R47" s="32">
        <f aca="true" t="shared" si="1" ref="R47:R69">J47+P47</f>
        <v>157</v>
      </c>
    </row>
    <row r="48" spans="1:18" s="9" customFormat="1" ht="12.75">
      <c r="A48" s="12" t="s">
        <v>161</v>
      </c>
      <c r="B48" s="8" t="s">
        <v>164</v>
      </c>
      <c r="C48" s="14" t="s">
        <v>156</v>
      </c>
      <c r="D48" s="61" t="s">
        <v>165</v>
      </c>
      <c r="E48" s="14">
        <v>17</v>
      </c>
      <c r="F48" s="13">
        <v>0.896527777777776</v>
      </c>
      <c r="G48" s="13">
        <v>0.9930555555555555</v>
      </c>
      <c r="H48" s="13">
        <f t="shared" si="0"/>
        <v>0.09652777777777943</v>
      </c>
      <c r="I48" s="12" t="s">
        <v>72</v>
      </c>
      <c r="J48" s="14">
        <v>74</v>
      </c>
      <c r="K48" s="14">
        <v>7</v>
      </c>
      <c r="L48" s="13">
        <v>0.379166666666667</v>
      </c>
      <c r="M48" s="13">
        <v>0.6868055555555556</v>
      </c>
      <c r="N48" s="13">
        <f>M48-L48</f>
        <v>0.3076388888888886</v>
      </c>
      <c r="O48" s="12" t="s">
        <v>69</v>
      </c>
      <c r="P48" s="14">
        <v>81</v>
      </c>
      <c r="Q48" s="12"/>
      <c r="R48" s="32">
        <f t="shared" si="1"/>
        <v>155</v>
      </c>
    </row>
    <row r="49" spans="1:18" s="9" customFormat="1" ht="12.75">
      <c r="A49" s="12" t="s">
        <v>124</v>
      </c>
      <c r="B49" s="8" t="s">
        <v>125</v>
      </c>
      <c r="C49" s="14" t="s">
        <v>45</v>
      </c>
      <c r="D49" s="61" t="s">
        <v>3</v>
      </c>
      <c r="E49" s="14">
        <v>3</v>
      </c>
      <c r="F49" s="13">
        <v>0.886805555555556</v>
      </c>
      <c r="G49" s="13">
        <v>0.9777777777777777</v>
      </c>
      <c r="H49" s="13">
        <f t="shared" si="0"/>
        <v>0.09097222222222179</v>
      </c>
      <c r="I49" s="12" t="s">
        <v>69</v>
      </c>
      <c r="J49" s="14">
        <v>81</v>
      </c>
      <c r="K49" s="14">
        <v>21</v>
      </c>
      <c r="L49" s="13">
        <v>0.38888888888889</v>
      </c>
      <c r="M49" s="13">
        <v>0.7548611111111111</v>
      </c>
      <c r="N49" s="13">
        <f>M49-L49</f>
        <v>0.3659722222222211</v>
      </c>
      <c r="O49" s="12" t="s">
        <v>73</v>
      </c>
      <c r="P49" s="14">
        <v>68</v>
      </c>
      <c r="Q49" s="12"/>
      <c r="R49" s="32">
        <f t="shared" si="1"/>
        <v>149</v>
      </c>
    </row>
    <row r="50" spans="1:18" s="9" customFormat="1" ht="12.75">
      <c r="A50" s="12" t="s">
        <v>134</v>
      </c>
      <c r="B50" s="8" t="s">
        <v>135</v>
      </c>
      <c r="C50" s="14" t="s">
        <v>4</v>
      </c>
      <c r="D50" s="61" t="s">
        <v>3</v>
      </c>
      <c r="E50" s="14">
        <v>7</v>
      </c>
      <c r="F50" s="13">
        <v>0.889583333333333</v>
      </c>
      <c r="G50" s="13">
        <v>0.99375</v>
      </c>
      <c r="H50" s="13">
        <f t="shared" si="0"/>
        <v>0.10416666666666707</v>
      </c>
      <c r="I50" s="12" t="s">
        <v>183</v>
      </c>
      <c r="J50" s="14">
        <v>52</v>
      </c>
      <c r="K50" s="14">
        <v>17</v>
      </c>
      <c r="L50" s="13">
        <v>0.386111111111112</v>
      </c>
      <c r="M50" s="13">
        <v>0.6402777777777778</v>
      </c>
      <c r="N50" s="13">
        <f>M50-L50</f>
        <v>0.2541666666666658</v>
      </c>
      <c r="O50" s="12" t="s">
        <v>68</v>
      </c>
      <c r="P50" s="14">
        <v>89</v>
      </c>
      <c r="Q50" s="12"/>
      <c r="R50" s="32">
        <f t="shared" si="1"/>
        <v>141</v>
      </c>
    </row>
    <row r="51" spans="1:18" s="9" customFormat="1" ht="12.75">
      <c r="A51" s="12" t="s">
        <v>157</v>
      </c>
      <c r="B51" s="8" t="s">
        <v>158</v>
      </c>
      <c r="C51" s="14" t="s">
        <v>159</v>
      </c>
      <c r="D51" s="61" t="s">
        <v>3</v>
      </c>
      <c r="E51" s="14">
        <v>15</v>
      </c>
      <c r="F51" s="13">
        <v>0.895138888888889</v>
      </c>
      <c r="G51" s="13">
        <v>0.99375</v>
      </c>
      <c r="H51" s="13">
        <f t="shared" si="0"/>
        <v>0.09861111111111098</v>
      </c>
      <c r="I51" s="12" t="s">
        <v>73</v>
      </c>
      <c r="J51" s="14">
        <v>68</v>
      </c>
      <c r="K51" s="14">
        <v>9</v>
      </c>
      <c r="L51" s="13">
        <v>0.380555555555556</v>
      </c>
      <c r="M51" s="13">
        <v>0.8631944444444444</v>
      </c>
      <c r="N51" s="13">
        <f>M51-L51</f>
        <v>0.4826388888888884</v>
      </c>
      <c r="O51" s="12" t="s">
        <v>73</v>
      </c>
      <c r="P51" s="14">
        <v>68</v>
      </c>
      <c r="Q51" s="12"/>
      <c r="R51" s="32">
        <f t="shared" si="1"/>
        <v>136</v>
      </c>
    </row>
    <row r="52" spans="1:54" s="11" customFormat="1" ht="12.75">
      <c r="A52" s="12" t="s">
        <v>141</v>
      </c>
      <c r="B52" s="8" t="s">
        <v>142</v>
      </c>
      <c r="C52" s="14" t="s">
        <v>143</v>
      </c>
      <c r="D52" s="61" t="s">
        <v>144</v>
      </c>
      <c r="E52" s="14">
        <v>10</v>
      </c>
      <c r="F52" s="13">
        <v>0.891666666666667</v>
      </c>
      <c r="G52" s="13">
        <v>0.9680555555555556</v>
      </c>
      <c r="H52" s="13">
        <f t="shared" si="0"/>
        <v>0.0763888888888885</v>
      </c>
      <c r="I52" s="12" t="s">
        <v>67</v>
      </c>
      <c r="J52" s="14">
        <v>100</v>
      </c>
      <c r="K52" s="14">
        <v>14</v>
      </c>
      <c r="L52" s="13">
        <v>0.384027777777778</v>
      </c>
      <c r="M52" s="13" t="s">
        <v>71</v>
      </c>
      <c r="N52" s="13" t="s">
        <v>65</v>
      </c>
      <c r="O52" s="12" t="s">
        <v>195</v>
      </c>
      <c r="P52" s="14">
        <v>0</v>
      </c>
      <c r="Q52" s="12"/>
      <c r="R52" s="32">
        <f t="shared" si="1"/>
        <v>100</v>
      </c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</row>
    <row r="53" spans="1:18" s="9" customFormat="1" ht="12.75">
      <c r="A53" s="12" t="s">
        <v>151</v>
      </c>
      <c r="B53" s="8" t="s">
        <v>152</v>
      </c>
      <c r="C53" s="14" t="s">
        <v>153</v>
      </c>
      <c r="D53" s="61" t="s">
        <v>3</v>
      </c>
      <c r="E53" s="14">
        <v>13</v>
      </c>
      <c r="F53" s="67">
        <v>0.89375</v>
      </c>
      <c r="G53" s="67">
        <v>1.0208333333333333</v>
      </c>
      <c r="H53" s="13">
        <f t="shared" si="0"/>
        <v>0.12708333333333321</v>
      </c>
      <c r="I53" s="12" t="s">
        <v>189</v>
      </c>
      <c r="J53" s="14">
        <v>25</v>
      </c>
      <c r="K53" s="14">
        <v>11</v>
      </c>
      <c r="L53" s="13">
        <v>0.381944444444445</v>
      </c>
      <c r="M53" s="13">
        <v>0.7131944444444445</v>
      </c>
      <c r="N53" s="13">
        <f>M53-L53</f>
        <v>0.3312499999999995</v>
      </c>
      <c r="O53" s="12" t="s">
        <v>72</v>
      </c>
      <c r="P53" s="14">
        <v>74</v>
      </c>
      <c r="Q53" s="12"/>
      <c r="R53" s="32">
        <f t="shared" si="1"/>
        <v>99</v>
      </c>
    </row>
    <row r="54" spans="1:54" s="9" customFormat="1" ht="12.75">
      <c r="A54" s="12" t="s">
        <v>117</v>
      </c>
      <c r="B54" s="8" t="s">
        <v>119</v>
      </c>
      <c r="C54" s="14" t="s">
        <v>44</v>
      </c>
      <c r="D54" s="61" t="s">
        <v>120</v>
      </c>
      <c r="E54" s="14">
        <v>1</v>
      </c>
      <c r="F54" s="13">
        <v>0.8854166666666666</v>
      </c>
      <c r="G54" s="13">
        <v>0.9652777777777778</v>
      </c>
      <c r="H54" s="13">
        <f t="shared" si="0"/>
        <v>0.07986111111111116</v>
      </c>
      <c r="I54" s="12" t="s">
        <v>68</v>
      </c>
      <c r="J54" s="14">
        <v>89</v>
      </c>
      <c r="K54" s="14">
        <v>23</v>
      </c>
      <c r="L54" s="13">
        <v>0.390277777777779</v>
      </c>
      <c r="M54" s="13" t="s">
        <v>71</v>
      </c>
      <c r="N54" s="13" t="s">
        <v>65</v>
      </c>
      <c r="O54" s="12" t="s">
        <v>195</v>
      </c>
      <c r="P54" s="14">
        <v>0</v>
      </c>
      <c r="Q54" s="12"/>
      <c r="R54" s="32">
        <f t="shared" si="1"/>
        <v>89</v>
      </c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</row>
    <row r="55" spans="1:54" s="9" customFormat="1" ht="12.75">
      <c r="A55" s="12" t="s">
        <v>145</v>
      </c>
      <c r="B55" s="8" t="s">
        <v>146</v>
      </c>
      <c r="C55" s="14" t="s">
        <v>147</v>
      </c>
      <c r="D55" s="61" t="s">
        <v>144</v>
      </c>
      <c r="E55" s="14">
        <v>11</v>
      </c>
      <c r="F55" s="13">
        <v>0.892361111111111</v>
      </c>
      <c r="G55" s="13">
        <v>0.9923611111111111</v>
      </c>
      <c r="H55" s="13">
        <f t="shared" si="0"/>
        <v>0.10000000000000009</v>
      </c>
      <c r="I55" s="12" t="s">
        <v>181</v>
      </c>
      <c r="J55" s="14">
        <v>62</v>
      </c>
      <c r="K55" s="14">
        <v>13</v>
      </c>
      <c r="L55" s="13">
        <v>0.383333333333334</v>
      </c>
      <c r="M55" s="13" t="s">
        <v>71</v>
      </c>
      <c r="N55" s="13" t="s">
        <v>65</v>
      </c>
      <c r="O55" s="12" t="s">
        <v>195</v>
      </c>
      <c r="P55" s="14">
        <v>0</v>
      </c>
      <c r="Q55" s="12"/>
      <c r="R55" s="32">
        <f t="shared" si="1"/>
        <v>62</v>
      </c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</row>
    <row r="56" spans="1:18" s="9" customFormat="1" ht="12.75">
      <c r="A56" s="12" t="s">
        <v>154</v>
      </c>
      <c r="B56" s="8" t="s">
        <v>155</v>
      </c>
      <c r="C56" s="14" t="s">
        <v>156</v>
      </c>
      <c r="D56" s="61" t="s">
        <v>3</v>
      </c>
      <c r="E56" s="14">
        <v>14</v>
      </c>
      <c r="F56" s="13">
        <v>0.894444444444444</v>
      </c>
      <c r="G56" s="13">
        <v>0.9993055555555556</v>
      </c>
      <c r="H56" s="13">
        <f t="shared" si="0"/>
        <v>0.10486111111111152</v>
      </c>
      <c r="I56" s="12" t="s">
        <v>184</v>
      </c>
      <c r="J56" s="14">
        <v>48</v>
      </c>
      <c r="K56" s="14">
        <v>10</v>
      </c>
      <c r="L56" s="13">
        <v>0.38125</v>
      </c>
      <c r="M56" s="13" t="s">
        <v>71</v>
      </c>
      <c r="N56" s="13" t="s">
        <v>65</v>
      </c>
      <c r="O56" s="12" t="s">
        <v>195</v>
      </c>
      <c r="P56" s="14">
        <v>0</v>
      </c>
      <c r="Q56" s="12"/>
      <c r="R56" s="32">
        <f t="shared" si="1"/>
        <v>48</v>
      </c>
    </row>
    <row r="57" spans="1:54" s="11" customFormat="1" ht="12.75">
      <c r="A57" s="12" t="s">
        <v>138</v>
      </c>
      <c r="B57" s="8" t="s">
        <v>139</v>
      </c>
      <c r="C57" s="14" t="s">
        <v>140</v>
      </c>
      <c r="D57" s="61" t="s">
        <v>3</v>
      </c>
      <c r="E57" s="14">
        <v>9</v>
      </c>
      <c r="F57" s="67">
        <v>0.890972222222222</v>
      </c>
      <c r="G57" s="67">
        <v>1.0027777777777778</v>
      </c>
      <c r="H57" s="13">
        <f t="shared" si="0"/>
        <v>0.11180555555555571</v>
      </c>
      <c r="I57" s="12" t="s">
        <v>185</v>
      </c>
      <c r="J57" s="14">
        <v>44</v>
      </c>
      <c r="K57" s="14">
        <v>15</v>
      </c>
      <c r="L57" s="13">
        <v>0.384722222222223</v>
      </c>
      <c r="M57" s="13" t="s">
        <v>71</v>
      </c>
      <c r="N57" s="13" t="s">
        <v>65</v>
      </c>
      <c r="O57" s="12" t="s">
        <v>195</v>
      </c>
      <c r="P57" s="14">
        <v>0</v>
      </c>
      <c r="Q57" s="12"/>
      <c r="R57" s="32">
        <f t="shared" si="1"/>
        <v>44</v>
      </c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</row>
    <row r="58" spans="1:18" s="9" customFormat="1" ht="12.75">
      <c r="A58" s="12" t="s">
        <v>136</v>
      </c>
      <c r="B58" s="8" t="s">
        <v>137</v>
      </c>
      <c r="C58" s="14" t="s">
        <v>5</v>
      </c>
      <c r="D58" s="61" t="s">
        <v>3</v>
      </c>
      <c r="E58" s="14">
        <v>8</v>
      </c>
      <c r="F58" s="67">
        <v>0.890277777777778</v>
      </c>
      <c r="G58" s="67">
        <v>1.0027777777777778</v>
      </c>
      <c r="H58" s="13">
        <f t="shared" si="0"/>
        <v>0.11249999999999982</v>
      </c>
      <c r="I58" s="12" t="s">
        <v>186</v>
      </c>
      <c r="J58" s="14">
        <v>40</v>
      </c>
      <c r="K58" s="14">
        <v>16</v>
      </c>
      <c r="L58" s="13">
        <v>0.385416666666667</v>
      </c>
      <c r="M58" s="13" t="s">
        <v>71</v>
      </c>
      <c r="N58" s="13" t="s">
        <v>65</v>
      </c>
      <c r="O58" s="12" t="s">
        <v>195</v>
      </c>
      <c r="P58" s="14">
        <v>0</v>
      </c>
      <c r="Q58" s="12"/>
      <c r="R58" s="32">
        <f t="shared" si="1"/>
        <v>40</v>
      </c>
    </row>
    <row r="59" spans="1:18" s="9" customFormat="1" ht="12.75">
      <c r="A59" s="12" t="s">
        <v>126</v>
      </c>
      <c r="B59" s="8" t="s">
        <v>127</v>
      </c>
      <c r="C59" s="14" t="s">
        <v>46</v>
      </c>
      <c r="D59" s="61" t="s">
        <v>3</v>
      </c>
      <c r="E59" s="14">
        <v>4</v>
      </c>
      <c r="F59" s="67">
        <v>0.8875</v>
      </c>
      <c r="G59" s="67">
        <v>1.0006944444444446</v>
      </c>
      <c r="H59" s="13">
        <f t="shared" si="0"/>
        <v>0.1131944444444446</v>
      </c>
      <c r="I59" s="12" t="s">
        <v>187</v>
      </c>
      <c r="J59" s="14">
        <v>36</v>
      </c>
      <c r="K59" s="14">
        <v>20</v>
      </c>
      <c r="L59" s="13">
        <v>0.388194444444446</v>
      </c>
      <c r="M59" s="13" t="s">
        <v>71</v>
      </c>
      <c r="N59" s="13" t="s">
        <v>65</v>
      </c>
      <c r="O59" s="12" t="s">
        <v>195</v>
      </c>
      <c r="P59" s="14">
        <v>0</v>
      </c>
      <c r="Q59" s="12"/>
      <c r="R59" s="32">
        <f t="shared" si="1"/>
        <v>36</v>
      </c>
    </row>
    <row r="60" spans="1:18" s="9" customFormat="1" ht="12.75">
      <c r="A60" s="12" t="s">
        <v>166</v>
      </c>
      <c r="B60" s="8" t="s">
        <v>167</v>
      </c>
      <c r="C60" s="14" t="s">
        <v>168</v>
      </c>
      <c r="D60" s="61" t="s">
        <v>3</v>
      </c>
      <c r="E60" s="14">
        <v>18</v>
      </c>
      <c r="F60" s="67">
        <v>0.9013888888888889</v>
      </c>
      <c r="G60" s="67">
        <v>1.023611111111111</v>
      </c>
      <c r="H60" s="13">
        <f t="shared" si="0"/>
        <v>0.12222222222222212</v>
      </c>
      <c r="I60" s="12" t="s">
        <v>188</v>
      </c>
      <c r="J60" s="14">
        <v>32</v>
      </c>
      <c r="K60" s="14">
        <v>6</v>
      </c>
      <c r="L60" s="13">
        <v>0.378472222222222</v>
      </c>
      <c r="M60" s="13" t="s">
        <v>71</v>
      </c>
      <c r="N60" s="13" t="s">
        <v>65</v>
      </c>
      <c r="O60" s="12" t="s">
        <v>195</v>
      </c>
      <c r="P60" s="14">
        <v>0</v>
      </c>
      <c r="Q60" s="12"/>
      <c r="R60" s="32">
        <f t="shared" si="1"/>
        <v>32</v>
      </c>
    </row>
    <row r="61" spans="1:18" s="9" customFormat="1" ht="12.75">
      <c r="A61" s="12" t="s">
        <v>169</v>
      </c>
      <c r="B61" s="8" t="s">
        <v>170</v>
      </c>
      <c r="C61" s="14" t="s">
        <v>2</v>
      </c>
      <c r="D61" s="61" t="s">
        <v>171</v>
      </c>
      <c r="E61" s="14">
        <v>19</v>
      </c>
      <c r="F61" s="67">
        <v>0.897916666666664</v>
      </c>
      <c r="G61" s="67">
        <v>1.0208333333333333</v>
      </c>
      <c r="H61" s="13">
        <f t="shared" si="0"/>
        <v>0.12291666666666923</v>
      </c>
      <c r="I61" s="12" t="s">
        <v>76</v>
      </c>
      <c r="J61" s="14">
        <v>28</v>
      </c>
      <c r="K61" s="14">
        <v>5</v>
      </c>
      <c r="L61" s="13">
        <v>0.377777777777778</v>
      </c>
      <c r="M61" s="13" t="s">
        <v>71</v>
      </c>
      <c r="N61" s="13" t="s">
        <v>65</v>
      </c>
      <c r="O61" s="12" t="s">
        <v>195</v>
      </c>
      <c r="P61" s="14">
        <v>0</v>
      </c>
      <c r="Q61" s="12"/>
      <c r="R61" s="32">
        <f t="shared" si="1"/>
        <v>28</v>
      </c>
    </row>
    <row r="62" spans="1:18" s="9" customFormat="1" ht="12.75">
      <c r="A62" s="12" t="s">
        <v>160</v>
      </c>
      <c r="B62" s="8" t="s">
        <v>162</v>
      </c>
      <c r="C62" s="14" t="s">
        <v>163</v>
      </c>
      <c r="D62" s="61" t="s">
        <v>3</v>
      </c>
      <c r="E62" s="14">
        <v>16</v>
      </c>
      <c r="F62" s="67">
        <v>0.895833333333332</v>
      </c>
      <c r="G62" s="67">
        <v>1.054861111111111</v>
      </c>
      <c r="H62" s="13">
        <f t="shared" si="0"/>
        <v>0.159027777777779</v>
      </c>
      <c r="I62" s="12" t="s">
        <v>192</v>
      </c>
      <c r="J62" s="14">
        <v>22</v>
      </c>
      <c r="K62" s="14">
        <v>8</v>
      </c>
      <c r="L62" s="13">
        <v>0.379861111111111</v>
      </c>
      <c r="M62" s="13" t="s">
        <v>71</v>
      </c>
      <c r="N62" s="13" t="s">
        <v>65</v>
      </c>
      <c r="O62" s="12" t="s">
        <v>195</v>
      </c>
      <c r="P62" s="14">
        <v>0</v>
      </c>
      <c r="Q62" s="12"/>
      <c r="R62" s="32">
        <f t="shared" si="1"/>
        <v>22</v>
      </c>
    </row>
    <row r="63" spans="1:18" s="9" customFormat="1" ht="12.75">
      <c r="A63" s="12" t="s">
        <v>148</v>
      </c>
      <c r="B63" s="8" t="s">
        <v>149</v>
      </c>
      <c r="C63" s="14" t="s">
        <v>150</v>
      </c>
      <c r="D63" s="61" t="s">
        <v>32</v>
      </c>
      <c r="E63" s="14">
        <v>12</v>
      </c>
      <c r="F63" s="67">
        <v>0.893055555555555</v>
      </c>
      <c r="G63" s="67">
        <v>1.054861111111111</v>
      </c>
      <c r="H63" s="13">
        <f t="shared" si="0"/>
        <v>0.16180555555555598</v>
      </c>
      <c r="I63" s="12" t="s">
        <v>193</v>
      </c>
      <c r="J63" s="14">
        <v>19</v>
      </c>
      <c r="K63" s="14">
        <v>12</v>
      </c>
      <c r="L63" s="13">
        <v>0.382638888888889</v>
      </c>
      <c r="M63" s="13" t="s">
        <v>71</v>
      </c>
      <c r="N63" s="13" t="s">
        <v>65</v>
      </c>
      <c r="O63" s="12" t="s">
        <v>195</v>
      </c>
      <c r="P63" s="14">
        <v>0</v>
      </c>
      <c r="Q63" s="12"/>
      <c r="R63" s="32">
        <f t="shared" si="1"/>
        <v>19</v>
      </c>
    </row>
    <row r="64" spans="1:18" s="9" customFormat="1" ht="12.75">
      <c r="A64" s="12" t="s">
        <v>128</v>
      </c>
      <c r="B64" s="8" t="s">
        <v>129</v>
      </c>
      <c r="C64" s="14" t="s">
        <v>2</v>
      </c>
      <c r="D64" s="61" t="s">
        <v>130</v>
      </c>
      <c r="E64" s="14">
        <v>5</v>
      </c>
      <c r="F64" s="67">
        <v>0.888194444444444</v>
      </c>
      <c r="G64" s="67" t="s">
        <v>71</v>
      </c>
      <c r="H64" s="13" t="s">
        <v>65</v>
      </c>
      <c r="I64" s="12" t="s">
        <v>194</v>
      </c>
      <c r="J64" s="14">
        <v>0</v>
      </c>
      <c r="K64" s="14">
        <v>19</v>
      </c>
      <c r="L64" s="13">
        <v>0.387500000000001</v>
      </c>
      <c r="M64" s="13" t="s">
        <v>71</v>
      </c>
      <c r="N64" s="13" t="s">
        <v>65</v>
      </c>
      <c r="O64" s="12" t="s">
        <v>195</v>
      </c>
      <c r="P64" s="14">
        <v>0</v>
      </c>
      <c r="Q64" s="12"/>
      <c r="R64" s="32">
        <f t="shared" si="1"/>
        <v>0</v>
      </c>
    </row>
    <row r="65" spans="1:18" s="9" customFormat="1" ht="12.75">
      <c r="A65" s="12" t="s">
        <v>174</v>
      </c>
      <c r="B65" s="8" t="s">
        <v>179</v>
      </c>
      <c r="C65" s="14" t="s">
        <v>2</v>
      </c>
      <c r="D65" s="61" t="s">
        <v>176</v>
      </c>
      <c r="E65" s="14">
        <v>22</v>
      </c>
      <c r="F65" s="13">
        <v>0.899999999999996</v>
      </c>
      <c r="G65" s="13" t="s">
        <v>71</v>
      </c>
      <c r="H65" s="13" t="s">
        <v>65</v>
      </c>
      <c r="I65" s="12" t="s">
        <v>194</v>
      </c>
      <c r="J65" s="14">
        <v>0</v>
      </c>
      <c r="K65" s="14">
        <v>2</v>
      </c>
      <c r="L65" s="13">
        <v>0.3756944444444445</v>
      </c>
      <c r="M65" s="13" t="s">
        <v>71</v>
      </c>
      <c r="N65" s="13" t="s">
        <v>65</v>
      </c>
      <c r="O65" s="12" t="s">
        <v>195</v>
      </c>
      <c r="P65" s="14">
        <v>0</v>
      </c>
      <c r="Q65" s="12"/>
      <c r="R65" s="32">
        <f t="shared" si="1"/>
        <v>0</v>
      </c>
    </row>
    <row r="66" spans="1:18" s="9" customFormat="1" ht="12.75">
      <c r="A66" s="12" t="s">
        <v>175</v>
      </c>
      <c r="B66" s="8" t="s">
        <v>180</v>
      </c>
      <c r="C66" s="14" t="s">
        <v>123</v>
      </c>
      <c r="D66" s="61" t="s">
        <v>176</v>
      </c>
      <c r="E66" s="14">
        <v>23</v>
      </c>
      <c r="F66" s="13">
        <v>0.90069444444444</v>
      </c>
      <c r="G66" s="13" t="s">
        <v>71</v>
      </c>
      <c r="H66" s="13" t="s">
        <v>65</v>
      </c>
      <c r="I66" s="12" t="s">
        <v>194</v>
      </c>
      <c r="J66" s="14">
        <v>0</v>
      </c>
      <c r="K66" s="14">
        <v>1</v>
      </c>
      <c r="L66" s="13">
        <v>0.375</v>
      </c>
      <c r="M66" s="13" t="s">
        <v>71</v>
      </c>
      <c r="N66" s="13" t="s">
        <v>65</v>
      </c>
      <c r="O66" s="12" t="s">
        <v>195</v>
      </c>
      <c r="P66" s="14">
        <v>0</v>
      </c>
      <c r="Q66" s="12"/>
      <c r="R66" s="32">
        <f t="shared" si="1"/>
        <v>0</v>
      </c>
    </row>
    <row r="67" spans="1:18" s="9" customFormat="1" ht="12.75">
      <c r="A67" s="12" t="s">
        <v>173</v>
      </c>
      <c r="B67" s="8" t="s">
        <v>178</v>
      </c>
      <c r="C67" s="14" t="s">
        <v>2</v>
      </c>
      <c r="D67" s="61" t="s">
        <v>176</v>
      </c>
      <c r="E67" s="14">
        <v>21</v>
      </c>
      <c r="F67" s="13">
        <v>0.899305555555552</v>
      </c>
      <c r="G67" s="13" t="s">
        <v>71</v>
      </c>
      <c r="H67" s="13" t="s">
        <v>65</v>
      </c>
      <c r="I67" s="12" t="s">
        <v>194</v>
      </c>
      <c r="J67" s="14">
        <v>0</v>
      </c>
      <c r="K67" s="14">
        <v>3</v>
      </c>
      <c r="L67" s="13">
        <v>0.376388888888889</v>
      </c>
      <c r="M67" s="13" t="s">
        <v>71</v>
      </c>
      <c r="N67" s="13" t="s">
        <v>65</v>
      </c>
      <c r="O67" s="12" t="s">
        <v>195</v>
      </c>
      <c r="P67" s="14">
        <v>0</v>
      </c>
      <c r="Q67" s="12"/>
      <c r="R67" s="32">
        <f t="shared" si="1"/>
        <v>0</v>
      </c>
    </row>
    <row r="68" spans="1:18" s="9" customFormat="1" ht="12.75">
      <c r="A68" s="12" t="s">
        <v>172</v>
      </c>
      <c r="B68" s="8" t="s">
        <v>177</v>
      </c>
      <c r="C68" s="14" t="s">
        <v>168</v>
      </c>
      <c r="D68" s="61" t="s">
        <v>176</v>
      </c>
      <c r="E68" s="14">
        <v>20</v>
      </c>
      <c r="F68" s="13">
        <v>0.898611111111108</v>
      </c>
      <c r="G68" s="13" t="s">
        <v>71</v>
      </c>
      <c r="H68" s="13" t="s">
        <v>65</v>
      </c>
      <c r="I68" s="12" t="s">
        <v>194</v>
      </c>
      <c r="J68" s="14">
        <v>0</v>
      </c>
      <c r="K68" s="14">
        <v>4</v>
      </c>
      <c r="L68" s="13">
        <v>0.377083333333333</v>
      </c>
      <c r="M68" s="13" t="s">
        <v>77</v>
      </c>
      <c r="N68" s="13" t="s">
        <v>65</v>
      </c>
      <c r="O68" s="12" t="s">
        <v>195</v>
      </c>
      <c r="P68" s="14">
        <v>0</v>
      </c>
      <c r="Q68" s="12"/>
      <c r="R68" s="32">
        <f t="shared" si="1"/>
        <v>0</v>
      </c>
    </row>
    <row r="69" spans="1:18" s="9" customFormat="1" ht="12.75">
      <c r="A69" s="12" t="s">
        <v>121</v>
      </c>
      <c r="B69" s="8" t="s">
        <v>122</v>
      </c>
      <c r="C69" s="14" t="s">
        <v>123</v>
      </c>
      <c r="D69" s="61" t="s">
        <v>120</v>
      </c>
      <c r="E69" s="14">
        <v>2</v>
      </c>
      <c r="F69" s="67">
        <v>0.8861111111111111</v>
      </c>
      <c r="G69" s="67" t="s">
        <v>71</v>
      </c>
      <c r="H69" s="13" t="s">
        <v>65</v>
      </c>
      <c r="I69" s="12" t="s">
        <v>194</v>
      </c>
      <c r="J69" s="14">
        <v>0</v>
      </c>
      <c r="K69" s="14">
        <v>22</v>
      </c>
      <c r="L69" s="13">
        <v>0.389583333333334</v>
      </c>
      <c r="M69" s="13" t="s">
        <v>71</v>
      </c>
      <c r="N69" s="13" t="s">
        <v>65</v>
      </c>
      <c r="O69" s="12" t="s">
        <v>195</v>
      </c>
      <c r="P69" s="14">
        <v>0</v>
      </c>
      <c r="Q69" s="12"/>
      <c r="R69" s="32">
        <f t="shared" si="1"/>
        <v>0</v>
      </c>
    </row>
  </sheetData>
  <sheetProtection/>
  <mergeCells count="64">
    <mergeCell ref="AA5:AH5"/>
    <mergeCell ref="AS31:AT31"/>
    <mergeCell ref="AS39:AT39"/>
    <mergeCell ref="AK5:AR5"/>
    <mergeCell ref="AK15:AR15"/>
    <mergeCell ref="AK23:AR23"/>
    <mergeCell ref="AK31:AR31"/>
    <mergeCell ref="AK39:AR39"/>
    <mergeCell ref="AS5:AT5"/>
    <mergeCell ref="AS15:AT15"/>
    <mergeCell ref="A31:D31"/>
    <mergeCell ref="E31:J31"/>
    <mergeCell ref="K31:P31"/>
    <mergeCell ref="Q31:R31"/>
    <mergeCell ref="AA39:AH39"/>
    <mergeCell ref="AI39:AJ39"/>
    <mergeCell ref="AA31:AH31"/>
    <mergeCell ref="AI31:AJ31"/>
    <mergeCell ref="AU31:AZ31"/>
    <mergeCell ref="BA31:BB31"/>
    <mergeCell ref="A39:D39"/>
    <mergeCell ref="E39:J39"/>
    <mergeCell ref="K39:P39"/>
    <mergeCell ref="Q39:R39"/>
    <mergeCell ref="S39:X39"/>
    <mergeCell ref="Y39:Z39"/>
    <mergeCell ref="S31:X31"/>
    <mergeCell ref="Y31:Z31"/>
    <mergeCell ref="K15:P15"/>
    <mergeCell ref="Q15:R15"/>
    <mergeCell ref="Y15:Z15"/>
    <mergeCell ref="AA15:AH15"/>
    <mergeCell ref="AI15:AJ15"/>
    <mergeCell ref="BA15:BB15"/>
    <mergeCell ref="AA23:AH23"/>
    <mergeCell ref="AI23:AJ23"/>
    <mergeCell ref="S23:X23"/>
    <mergeCell ref="AS23:AT23"/>
    <mergeCell ref="AU39:AZ39"/>
    <mergeCell ref="BA5:BB5"/>
    <mergeCell ref="AI5:AJ5"/>
    <mergeCell ref="AU23:AZ23"/>
    <mergeCell ref="BA39:BB39"/>
    <mergeCell ref="BA23:BB23"/>
    <mergeCell ref="AU5:AZ5"/>
    <mergeCell ref="AU15:AZ15"/>
    <mergeCell ref="Q5:R5"/>
    <mergeCell ref="S5:X5"/>
    <mergeCell ref="Y5:Z5"/>
    <mergeCell ref="S15:X15"/>
    <mergeCell ref="A45:D45"/>
    <mergeCell ref="E45:J45"/>
    <mergeCell ref="K45:P45"/>
    <mergeCell ref="Q45:R45"/>
    <mergeCell ref="Y23:Z23"/>
    <mergeCell ref="A5:D5"/>
    <mergeCell ref="E5:J5"/>
    <mergeCell ref="K5:P5"/>
    <mergeCell ref="K23:P23"/>
    <mergeCell ref="Q23:R23"/>
    <mergeCell ref="E15:J15"/>
    <mergeCell ref="A23:D23"/>
    <mergeCell ref="A15:D15"/>
    <mergeCell ref="E23:J23"/>
  </mergeCells>
  <printOptions/>
  <pageMargins left="0.15748031496062992" right="0.15748031496062992" top="0.1968503937007874" bottom="0.15748031496062992" header="0.5118110236220472" footer="0.511811023622047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2" width="12.75390625" style="0" customWidth="1"/>
    <col min="3" max="3" width="21.75390625" style="0" customWidth="1"/>
    <col min="4" max="5" width="12.75390625" style="0" customWidth="1"/>
    <col min="6" max="6" width="21.75390625" style="0" customWidth="1"/>
  </cols>
  <sheetData>
    <row r="1" spans="1:6" ht="49.5" customHeight="1">
      <c r="A1" s="15"/>
      <c r="B1" s="15"/>
      <c r="C1" s="15"/>
      <c r="D1" s="15"/>
      <c r="E1" s="15"/>
      <c r="F1" s="15"/>
    </row>
    <row r="2" spans="1:6" ht="49.5" customHeight="1">
      <c r="A2" s="15"/>
      <c r="B2" s="15"/>
      <c r="C2" s="15"/>
      <c r="D2" s="15"/>
      <c r="E2" s="15"/>
      <c r="F2" s="15"/>
    </row>
    <row r="3" spans="1:6" ht="49.5" customHeight="1">
      <c r="A3" s="15"/>
      <c r="B3" s="15"/>
      <c r="C3" s="15"/>
      <c r="D3" s="15"/>
      <c r="E3" s="15"/>
      <c r="F3" s="15"/>
    </row>
    <row r="4" spans="1:6" ht="49.5" customHeight="1">
      <c r="A4" s="15"/>
      <c r="B4" s="15"/>
      <c r="C4" s="15"/>
      <c r="D4" s="15"/>
      <c r="E4" s="15"/>
      <c r="F4" s="15"/>
    </row>
    <row r="5" spans="1:6" ht="49.5" customHeight="1">
      <c r="A5" s="15"/>
      <c r="B5" s="15"/>
      <c r="C5" s="15"/>
      <c r="D5" s="15"/>
      <c r="E5" s="15"/>
      <c r="F5" s="15"/>
    </row>
    <row r="6" spans="1:6" ht="49.5" customHeight="1">
      <c r="A6" s="15"/>
      <c r="B6" s="15"/>
      <c r="C6" s="15"/>
      <c r="D6" s="15"/>
      <c r="E6" s="15"/>
      <c r="F6" s="15"/>
    </row>
    <row r="7" spans="1:6" ht="49.5" customHeight="1">
      <c r="A7" s="15"/>
      <c r="B7" s="15"/>
      <c r="C7" s="15"/>
      <c r="D7" s="15"/>
      <c r="E7" s="15"/>
      <c r="F7" s="15"/>
    </row>
    <row r="8" spans="1:6" ht="49.5" customHeight="1">
      <c r="A8" s="15"/>
      <c r="B8" s="15"/>
      <c r="C8" s="15"/>
      <c r="D8" s="15"/>
      <c r="E8" s="15"/>
      <c r="F8" s="15"/>
    </row>
    <row r="9" spans="1:6" ht="49.5" customHeight="1">
      <c r="A9" s="15"/>
      <c r="B9" s="15"/>
      <c r="C9" s="15"/>
      <c r="D9" s="15"/>
      <c r="E9" s="15"/>
      <c r="F9" s="15"/>
    </row>
    <row r="10" spans="1:6" ht="49.5" customHeight="1">
      <c r="A10" s="15"/>
      <c r="B10" s="15"/>
      <c r="C10" s="15"/>
      <c r="D10" s="15"/>
      <c r="E10" s="15"/>
      <c r="F10" s="15"/>
    </row>
    <row r="11" spans="1:6" ht="49.5" customHeight="1">
      <c r="A11" s="15"/>
      <c r="B11" s="15"/>
      <c r="C11" s="15"/>
      <c r="D11" s="15"/>
      <c r="E11" s="15"/>
      <c r="F11" s="15"/>
    </row>
    <row r="12" spans="1:6" ht="49.5" customHeight="1">
      <c r="A12" s="15"/>
      <c r="B12" s="15"/>
      <c r="C12" s="15"/>
      <c r="D12" s="15"/>
      <c r="E12" s="15"/>
      <c r="F12" s="15"/>
    </row>
    <row r="13" spans="1:6" ht="49.5" customHeight="1">
      <c r="A13" s="15"/>
      <c r="B13" s="15"/>
      <c r="C13" s="15"/>
      <c r="D13" s="15"/>
      <c r="E13" s="15"/>
      <c r="F13" s="15"/>
    </row>
    <row r="14" spans="1:6" ht="49.5" customHeight="1">
      <c r="A14" s="15"/>
      <c r="B14" s="15"/>
      <c r="C14" s="15"/>
      <c r="D14" s="15"/>
      <c r="E14" s="15"/>
      <c r="F14" s="15"/>
    </row>
    <row r="15" spans="1:6" ht="49.5" customHeight="1">
      <c r="A15" s="15"/>
      <c r="B15" s="15"/>
      <c r="C15" s="15"/>
      <c r="D15" s="15"/>
      <c r="E15" s="15"/>
      <c r="F15" s="15"/>
    </row>
  </sheetData>
  <sheetProtection/>
  <printOptions/>
  <pageMargins left="0.63" right="0.21" top="0.5" bottom="0.27" header="0.5" footer="0.27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54"/>
  <sheetViews>
    <sheetView zoomScalePageLayoutView="0" workbookViewId="0" topLeftCell="A10">
      <selection activeCell="O25" sqref="O25"/>
    </sheetView>
  </sheetViews>
  <sheetFormatPr defaultColWidth="9.00390625" defaultRowHeight="12.75"/>
  <cols>
    <col min="1" max="1" width="4.875" style="35" customWidth="1"/>
    <col min="2" max="2" width="9.125" style="35" customWidth="1"/>
    <col min="3" max="3" width="13.75390625" style="35" customWidth="1"/>
    <col min="4" max="4" width="7.00390625" style="35" customWidth="1"/>
    <col min="5" max="5" width="7.25390625" style="35" customWidth="1"/>
    <col min="6" max="16384" width="9.125" style="35" customWidth="1"/>
  </cols>
  <sheetData>
    <row r="1" spans="2:10" ht="13.5" thickBot="1">
      <c r="B1" s="59"/>
      <c r="C1" s="58" t="s">
        <v>98</v>
      </c>
      <c r="D1" s="76" t="s">
        <v>97</v>
      </c>
      <c r="E1" s="77"/>
      <c r="F1" s="57"/>
      <c r="G1" s="57"/>
      <c r="H1" s="57"/>
      <c r="I1" s="57"/>
      <c r="J1" s="44"/>
    </row>
    <row r="2" spans="2:10" ht="12.75">
      <c r="B2" s="56" t="s">
        <v>96</v>
      </c>
      <c r="C2" s="46"/>
      <c r="D2" s="45"/>
      <c r="E2" s="44"/>
      <c r="F2" s="42"/>
      <c r="G2" s="80" t="s">
        <v>95</v>
      </c>
      <c r="H2" s="80"/>
      <c r="I2" s="80"/>
      <c r="J2" s="41"/>
    </row>
    <row r="3" spans="2:10" ht="13.5" thickBot="1">
      <c r="B3" s="40"/>
      <c r="C3" s="39"/>
      <c r="D3" s="38"/>
      <c r="E3" s="36"/>
      <c r="F3" s="42"/>
      <c r="G3" s="80"/>
      <c r="H3" s="80"/>
      <c r="I3" s="80"/>
      <c r="J3" s="41"/>
    </row>
    <row r="4" spans="2:10" ht="12.75">
      <c r="B4" s="47" t="s">
        <v>94</v>
      </c>
      <c r="C4" s="48"/>
      <c r="D4" s="43"/>
      <c r="E4" s="41"/>
      <c r="F4" s="42"/>
      <c r="G4" s="81">
        <v>2010</v>
      </c>
      <c r="H4" s="81"/>
      <c r="I4" s="81"/>
      <c r="J4" s="41"/>
    </row>
    <row r="5" spans="2:10" ht="13.5" thickBot="1">
      <c r="B5" s="40"/>
      <c r="C5" s="39"/>
      <c r="D5" s="38"/>
      <c r="E5" s="36"/>
      <c r="F5" s="42"/>
      <c r="G5" s="81"/>
      <c r="H5" s="81"/>
      <c r="I5" s="81"/>
      <c r="J5" s="41"/>
    </row>
    <row r="6" spans="2:10" ht="13.5" thickBot="1">
      <c r="B6" s="47" t="s">
        <v>93</v>
      </c>
      <c r="C6" s="46"/>
      <c r="D6" s="45"/>
      <c r="E6" s="44"/>
      <c r="F6" s="42"/>
      <c r="G6" s="42"/>
      <c r="H6" s="42"/>
      <c r="I6" s="42"/>
      <c r="J6" s="41"/>
    </row>
    <row r="7" spans="2:10" ht="15.75" thickBot="1">
      <c r="B7" s="40"/>
      <c r="C7" s="39"/>
      <c r="D7" s="38"/>
      <c r="E7" s="36"/>
      <c r="F7" s="42"/>
      <c r="G7" s="73" t="s">
        <v>92</v>
      </c>
      <c r="H7" s="74"/>
      <c r="I7" s="75"/>
      <c r="J7" s="41"/>
    </row>
    <row r="8" spans="2:10" ht="12.75">
      <c r="B8" s="47" t="s">
        <v>91</v>
      </c>
      <c r="C8" s="46"/>
      <c r="D8" s="45"/>
      <c r="E8" s="44"/>
      <c r="F8" s="42"/>
      <c r="G8" s="43"/>
      <c r="H8" s="42"/>
      <c r="I8" s="41"/>
      <c r="J8" s="41"/>
    </row>
    <row r="9" spans="2:10" ht="13.5" thickBot="1">
      <c r="B9" s="40"/>
      <c r="C9" s="39"/>
      <c r="D9" s="38"/>
      <c r="E9" s="36"/>
      <c r="F9" s="42"/>
      <c r="G9" s="43"/>
      <c r="H9" s="42"/>
      <c r="I9" s="41"/>
      <c r="J9" s="41"/>
    </row>
    <row r="10" spans="2:10" ht="12.75">
      <c r="B10" s="47" t="s">
        <v>90</v>
      </c>
      <c r="C10" s="46"/>
      <c r="D10" s="45"/>
      <c r="E10" s="44"/>
      <c r="F10" s="42"/>
      <c r="G10" s="43"/>
      <c r="H10" s="42"/>
      <c r="I10" s="41"/>
      <c r="J10" s="41"/>
    </row>
    <row r="11" spans="2:10" ht="13.5" thickBot="1">
      <c r="B11" s="40"/>
      <c r="C11" s="39"/>
      <c r="D11" s="38"/>
      <c r="E11" s="36"/>
      <c r="F11" s="42"/>
      <c r="G11" s="38"/>
      <c r="H11" s="37"/>
      <c r="I11" s="36"/>
      <c r="J11" s="41"/>
    </row>
    <row r="12" spans="2:10" ht="13.5" thickBot="1">
      <c r="B12" s="47" t="s">
        <v>89</v>
      </c>
      <c r="C12" s="46"/>
      <c r="D12" s="45"/>
      <c r="E12" s="44"/>
      <c r="F12" s="42"/>
      <c r="G12" s="42"/>
      <c r="H12" s="42"/>
      <c r="I12" s="42"/>
      <c r="J12" s="41"/>
    </row>
    <row r="13" spans="2:10" ht="15.75" thickBot="1">
      <c r="B13" s="40"/>
      <c r="C13" s="39"/>
      <c r="D13" s="38"/>
      <c r="E13" s="36"/>
      <c r="F13" s="42"/>
      <c r="G13" s="73" t="s">
        <v>88</v>
      </c>
      <c r="H13" s="74"/>
      <c r="I13" s="75"/>
      <c r="J13" s="41"/>
    </row>
    <row r="14" spans="2:10" ht="12.75">
      <c r="B14" s="47" t="s">
        <v>87</v>
      </c>
      <c r="C14" s="46"/>
      <c r="D14" s="45"/>
      <c r="E14" s="44"/>
      <c r="F14" s="42"/>
      <c r="G14" s="55"/>
      <c r="H14" s="54"/>
      <c r="I14" s="53"/>
      <c r="J14" s="53"/>
    </row>
    <row r="15" spans="2:10" ht="13.5" thickBot="1">
      <c r="B15" s="40"/>
      <c r="C15" s="39"/>
      <c r="D15" s="38"/>
      <c r="E15" s="36"/>
      <c r="F15" s="42"/>
      <c r="G15" s="43"/>
      <c r="H15" s="42"/>
      <c r="I15" s="53"/>
      <c r="J15" s="53"/>
    </row>
    <row r="16" spans="2:10" ht="12.75">
      <c r="B16" s="47" t="s">
        <v>86</v>
      </c>
      <c r="C16" s="52"/>
      <c r="D16" s="78"/>
      <c r="E16" s="79"/>
      <c r="F16" s="42"/>
      <c r="G16" s="43"/>
      <c r="H16" s="42"/>
      <c r="I16" s="41"/>
      <c r="J16" s="41"/>
    </row>
    <row r="17" spans="2:10" ht="13.5" thickBot="1">
      <c r="B17" s="40"/>
      <c r="C17" s="39"/>
      <c r="D17" s="38"/>
      <c r="E17" s="36"/>
      <c r="F17" s="42"/>
      <c r="G17" s="38"/>
      <c r="H17" s="37"/>
      <c r="I17" s="36"/>
      <c r="J17" s="41"/>
    </row>
    <row r="18" spans="2:10" ht="13.5" thickBot="1">
      <c r="B18" s="47" t="s">
        <v>85</v>
      </c>
      <c r="C18" s="52"/>
      <c r="D18" s="78"/>
      <c r="E18" s="79"/>
      <c r="F18" s="42"/>
      <c r="G18" s="42"/>
      <c r="H18" s="42"/>
      <c r="I18" s="42"/>
      <c r="J18" s="41"/>
    </row>
    <row r="19" spans="2:10" ht="15.75" thickBot="1">
      <c r="B19" s="40"/>
      <c r="C19" s="51"/>
      <c r="D19" s="50"/>
      <c r="E19" s="49"/>
      <c r="F19" s="42"/>
      <c r="G19" s="73" t="s">
        <v>84</v>
      </c>
      <c r="H19" s="74"/>
      <c r="I19" s="75"/>
      <c r="J19" s="41"/>
    </row>
    <row r="20" spans="2:10" ht="12.75">
      <c r="B20" s="47" t="s">
        <v>83</v>
      </c>
      <c r="C20" s="46"/>
      <c r="D20" s="45"/>
      <c r="E20" s="44"/>
      <c r="F20" s="42"/>
      <c r="G20" s="43"/>
      <c r="H20" s="42"/>
      <c r="I20" s="41"/>
      <c r="J20" s="41"/>
    </row>
    <row r="21" spans="2:10" ht="13.5" thickBot="1">
      <c r="B21" s="40"/>
      <c r="C21" s="39"/>
      <c r="D21" s="38"/>
      <c r="E21" s="36"/>
      <c r="F21" s="42"/>
      <c r="G21" s="43"/>
      <c r="H21" s="42"/>
      <c r="I21" s="41"/>
      <c r="J21" s="41"/>
    </row>
    <row r="22" spans="2:10" ht="12.75">
      <c r="B22" s="47" t="s">
        <v>82</v>
      </c>
      <c r="C22" s="48"/>
      <c r="D22" s="43"/>
      <c r="E22" s="41"/>
      <c r="F22" s="42"/>
      <c r="G22" s="43"/>
      <c r="H22" s="42"/>
      <c r="I22" s="41"/>
      <c r="J22" s="41"/>
    </row>
    <row r="23" spans="2:10" ht="13.5" thickBot="1">
      <c r="B23" s="40"/>
      <c r="C23" s="48"/>
      <c r="D23" s="43"/>
      <c r="E23" s="41"/>
      <c r="F23" s="42"/>
      <c r="G23" s="38"/>
      <c r="H23" s="37"/>
      <c r="I23" s="36"/>
      <c r="J23" s="41"/>
    </row>
    <row r="24" spans="2:10" ht="12.75">
      <c r="B24" s="82" t="s">
        <v>81</v>
      </c>
      <c r="C24" s="46"/>
      <c r="D24" s="45"/>
      <c r="E24" s="44"/>
      <c r="F24" s="43"/>
      <c r="G24" s="42"/>
      <c r="H24" s="42"/>
      <c r="I24" s="42"/>
      <c r="J24" s="41"/>
    </row>
    <row r="25" spans="2:10" ht="13.5" thickBot="1">
      <c r="B25" s="83"/>
      <c r="C25" s="39"/>
      <c r="D25" s="38"/>
      <c r="E25" s="36"/>
      <c r="F25" s="38"/>
      <c r="G25" s="37"/>
      <c r="H25" s="37"/>
      <c r="I25" s="37"/>
      <c r="J25" s="36"/>
    </row>
    <row r="29" ht="13.5" thickBot="1"/>
    <row r="30" spans="2:10" s="42" customFormat="1" ht="13.5" thickBot="1">
      <c r="B30" s="59"/>
      <c r="C30" s="58" t="s">
        <v>98</v>
      </c>
      <c r="D30" s="76" t="s">
        <v>97</v>
      </c>
      <c r="E30" s="77"/>
      <c r="F30" s="57"/>
      <c r="G30" s="57"/>
      <c r="H30" s="57"/>
      <c r="I30" s="57"/>
      <c r="J30" s="44"/>
    </row>
    <row r="31" spans="2:10" ht="12.75">
      <c r="B31" s="56" t="s">
        <v>96</v>
      </c>
      <c r="C31" s="46"/>
      <c r="D31" s="45"/>
      <c r="E31" s="44"/>
      <c r="F31" s="42"/>
      <c r="G31" s="80" t="s">
        <v>95</v>
      </c>
      <c r="H31" s="80"/>
      <c r="I31" s="80"/>
      <c r="J31" s="41"/>
    </row>
    <row r="32" spans="2:10" ht="13.5" thickBot="1">
      <c r="B32" s="40"/>
      <c r="C32" s="39"/>
      <c r="D32" s="38"/>
      <c r="E32" s="36"/>
      <c r="F32" s="42"/>
      <c r="G32" s="80"/>
      <c r="H32" s="80"/>
      <c r="I32" s="80"/>
      <c r="J32" s="41"/>
    </row>
    <row r="33" spans="2:10" ht="12.75">
      <c r="B33" s="47" t="s">
        <v>94</v>
      </c>
      <c r="C33" s="48"/>
      <c r="D33" s="43"/>
      <c r="E33" s="41"/>
      <c r="F33" s="42"/>
      <c r="G33" s="81">
        <v>2010</v>
      </c>
      <c r="H33" s="81"/>
      <c r="I33" s="81"/>
      <c r="J33" s="41"/>
    </row>
    <row r="34" spans="2:10" ht="13.5" thickBot="1">
      <c r="B34" s="40"/>
      <c r="C34" s="39"/>
      <c r="D34" s="38"/>
      <c r="E34" s="36"/>
      <c r="F34" s="42"/>
      <c r="G34" s="81"/>
      <c r="H34" s="81"/>
      <c r="I34" s="81"/>
      <c r="J34" s="41"/>
    </row>
    <row r="35" spans="2:10" ht="13.5" thickBot="1">
      <c r="B35" s="47" t="s">
        <v>93</v>
      </c>
      <c r="C35" s="46"/>
      <c r="D35" s="45"/>
      <c r="E35" s="44"/>
      <c r="F35" s="42"/>
      <c r="G35" s="42"/>
      <c r="H35" s="42"/>
      <c r="I35" s="42"/>
      <c r="J35" s="41"/>
    </row>
    <row r="36" spans="2:10" ht="15.75" thickBot="1">
      <c r="B36" s="40"/>
      <c r="C36" s="39"/>
      <c r="D36" s="38"/>
      <c r="E36" s="36"/>
      <c r="F36" s="42"/>
      <c r="G36" s="73" t="s">
        <v>92</v>
      </c>
      <c r="H36" s="74"/>
      <c r="I36" s="75"/>
      <c r="J36" s="41"/>
    </row>
    <row r="37" spans="2:10" ht="12.75">
      <c r="B37" s="47" t="s">
        <v>91</v>
      </c>
      <c r="C37" s="46"/>
      <c r="D37" s="45"/>
      <c r="E37" s="44"/>
      <c r="F37" s="42"/>
      <c r="G37" s="43"/>
      <c r="H37" s="42"/>
      <c r="I37" s="41"/>
      <c r="J37" s="41"/>
    </row>
    <row r="38" spans="2:10" ht="13.5" thickBot="1">
      <c r="B38" s="40"/>
      <c r="C38" s="39"/>
      <c r="D38" s="38"/>
      <c r="E38" s="36"/>
      <c r="F38" s="42"/>
      <c r="G38" s="43"/>
      <c r="H38" s="42"/>
      <c r="I38" s="41"/>
      <c r="J38" s="41"/>
    </row>
    <row r="39" spans="2:10" ht="12.75">
      <c r="B39" s="47" t="s">
        <v>90</v>
      </c>
      <c r="C39" s="46"/>
      <c r="D39" s="45"/>
      <c r="E39" s="44"/>
      <c r="F39" s="42"/>
      <c r="G39" s="43"/>
      <c r="H39" s="42"/>
      <c r="I39" s="41"/>
      <c r="J39" s="41"/>
    </row>
    <row r="40" spans="2:10" ht="13.5" thickBot="1">
      <c r="B40" s="40"/>
      <c r="C40" s="39"/>
      <c r="D40" s="38"/>
      <c r="E40" s="36"/>
      <c r="F40" s="42"/>
      <c r="G40" s="38"/>
      <c r="H40" s="37"/>
      <c r="I40" s="36"/>
      <c r="J40" s="41"/>
    </row>
    <row r="41" spans="2:10" ht="13.5" thickBot="1">
      <c r="B41" s="47" t="s">
        <v>89</v>
      </c>
      <c r="C41" s="46"/>
      <c r="D41" s="45"/>
      <c r="E41" s="44"/>
      <c r="F41" s="42"/>
      <c r="G41" s="42"/>
      <c r="H41" s="42"/>
      <c r="I41" s="42"/>
      <c r="J41" s="41"/>
    </row>
    <row r="42" spans="2:10" ht="15.75" thickBot="1">
      <c r="B42" s="40"/>
      <c r="C42" s="39"/>
      <c r="D42" s="38"/>
      <c r="E42" s="36"/>
      <c r="F42" s="42"/>
      <c r="G42" s="73" t="s">
        <v>88</v>
      </c>
      <c r="H42" s="74"/>
      <c r="I42" s="75"/>
      <c r="J42" s="41"/>
    </row>
    <row r="43" spans="2:10" ht="12.75">
      <c r="B43" s="47" t="s">
        <v>87</v>
      </c>
      <c r="C43" s="46"/>
      <c r="D43" s="45"/>
      <c r="E43" s="44"/>
      <c r="F43" s="42"/>
      <c r="G43" s="55"/>
      <c r="H43" s="54"/>
      <c r="I43" s="53"/>
      <c r="J43" s="53"/>
    </row>
    <row r="44" spans="2:10" ht="13.5" thickBot="1">
      <c r="B44" s="40"/>
      <c r="C44" s="39"/>
      <c r="D44" s="38"/>
      <c r="E44" s="36"/>
      <c r="F44" s="42"/>
      <c r="G44" s="43"/>
      <c r="H44" s="42"/>
      <c r="I44" s="53"/>
      <c r="J44" s="53"/>
    </row>
    <row r="45" spans="2:10" ht="12.75">
      <c r="B45" s="47" t="s">
        <v>86</v>
      </c>
      <c r="C45" s="52"/>
      <c r="D45" s="78"/>
      <c r="E45" s="79"/>
      <c r="F45" s="42"/>
      <c r="G45" s="43"/>
      <c r="H45" s="42"/>
      <c r="I45" s="41"/>
      <c r="J45" s="41"/>
    </row>
    <row r="46" spans="2:10" ht="13.5" thickBot="1">
      <c r="B46" s="40"/>
      <c r="C46" s="39"/>
      <c r="D46" s="38"/>
      <c r="E46" s="36"/>
      <c r="F46" s="42"/>
      <c r="G46" s="38"/>
      <c r="H46" s="37"/>
      <c r="I46" s="36"/>
      <c r="J46" s="41"/>
    </row>
    <row r="47" spans="2:10" ht="13.5" thickBot="1">
      <c r="B47" s="47" t="s">
        <v>85</v>
      </c>
      <c r="C47" s="52"/>
      <c r="D47" s="78"/>
      <c r="E47" s="79"/>
      <c r="F47" s="42"/>
      <c r="G47" s="42"/>
      <c r="H47" s="42"/>
      <c r="I47" s="42"/>
      <c r="J47" s="41"/>
    </row>
    <row r="48" spans="2:10" ht="15.75" thickBot="1">
      <c r="B48" s="40"/>
      <c r="C48" s="51"/>
      <c r="D48" s="50"/>
      <c r="E48" s="49"/>
      <c r="F48" s="42"/>
      <c r="G48" s="73" t="s">
        <v>84</v>
      </c>
      <c r="H48" s="74"/>
      <c r="I48" s="75"/>
      <c r="J48" s="41"/>
    </row>
    <row r="49" spans="2:10" ht="12.75">
      <c r="B49" s="47" t="s">
        <v>83</v>
      </c>
      <c r="C49" s="46"/>
      <c r="D49" s="45"/>
      <c r="E49" s="44"/>
      <c r="F49" s="42"/>
      <c r="G49" s="43"/>
      <c r="H49" s="42"/>
      <c r="I49" s="41"/>
      <c r="J49" s="41"/>
    </row>
    <row r="50" spans="2:10" ht="13.5" thickBot="1">
      <c r="B50" s="40"/>
      <c r="C50" s="39"/>
      <c r="D50" s="38"/>
      <c r="E50" s="36"/>
      <c r="F50" s="42"/>
      <c r="G50" s="43"/>
      <c r="H50" s="42"/>
      <c r="I50" s="41"/>
      <c r="J50" s="41"/>
    </row>
    <row r="51" spans="2:10" ht="12.75">
      <c r="B51" s="47" t="s">
        <v>82</v>
      </c>
      <c r="C51" s="48"/>
      <c r="D51" s="43"/>
      <c r="E51" s="41"/>
      <c r="F51" s="42"/>
      <c r="G51" s="43"/>
      <c r="H51" s="42"/>
      <c r="I51" s="41"/>
      <c r="J51" s="41"/>
    </row>
    <row r="52" spans="2:10" ht="13.5" thickBot="1">
      <c r="B52" s="40"/>
      <c r="C52" s="48"/>
      <c r="D52" s="43"/>
      <c r="E52" s="41"/>
      <c r="F52" s="42"/>
      <c r="G52" s="38"/>
      <c r="H52" s="37"/>
      <c r="I52" s="36"/>
      <c r="J52" s="41"/>
    </row>
    <row r="53" spans="2:10" ht="12.75">
      <c r="B53" s="82" t="s">
        <v>81</v>
      </c>
      <c r="C53" s="46"/>
      <c r="D53" s="45"/>
      <c r="E53" s="44"/>
      <c r="F53" s="43"/>
      <c r="G53" s="42"/>
      <c r="H53" s="42"/>
      <c r="I53" s="42"/>
      <c r="J53" s="41"/>
    </row>
    <row r="54" spans="2:10" ht="13.5" thickBot="1">
      <c r="B54" s="83"/>
      <c r="C54" s="39"/>
      <c r="D54" s="38"/>
      <c r="E54" s="36"/>
      <c r="F54" s="38"/>
      <c r="G54" s="37"/>
      <c r="H54" s="37"/>
      <c r="I54" s="37"/>
      <c r="J54" s="36"/>
    </row>
  </sheetData>
  <sheetProtection/>
  <mergeCells count="18">
    <mergeCell ref="B53:B54"/>
    <mergeCell ref="G42:I42"/>
    <mergeCell ref="G36:I36"/>
    <mergeCell ref="B24:B25"/>
    <mergeCell ref="D30:E30"/>
    <mergeCell ref="G48:I48"/>
    <mergeCell ref="G31:I32"/>
    <mergeCell ref="G33:I34"/>
    <mergeCell ref="D45:E45"/>
    <mergeCell ref="D47:E47"/>
    <mergeCell ref="G19:I19"/>
    <mergeCell ref="D1:E1"/>
    <mergeCell ref="G7:I7"/>
    <mergeCell ref="D16:E16"/>
    <mergeCell ref="D18:E18"/>
    <mergeCell ref="G2:I3"/>
    <mergeCell ref="G4:I5"/>
    <mergeCell ref="G13:I13"/>
  </mergeCells>
  <printOptions/>
  <pageMargins left="0.98" right="0.75" top="1.04" bottom="0.53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H1">
      <selection activeCell="V5" sqref="V5:V21"/>
    </sheetView>
  </sheetViews>
  <sheetFormatPr defaultColWidth="9.00390625" defaultRowHeight="12.75"/>
  <sheetData>
    <row r="1" ht="13.5">
      <c r="A1" s="62" t="s">
        <v>190</v>
      </c>
    </row>
    <row r="2" ht="13.5">
      <c r="A2" s="63"/>
    </row>
    <row r="3" ht="13.5">
      <c r="A3" s="63"/>
    </row>
    <row r="4" spans="1:24" ht="12.75">
      <c r="A4" s="64" t="s">
        <v>191</v>
      </c>
      <c r="B4" s="64">
        <v>3</v>
      </c>
      <c r="C4" s="64">
        <v>4</v>
      </c>
      <c r="D4" s="64">
        <v>5</v>
      </c>
      <c r="E4" s="64">
        <v>6</v>
      </c>
      <c r="F4" s="64">
        <v>7</v>
      </c>
      <c r="G4" s="64">
        <v>8</v>
      </c>
      <c r="H4" s="64">
        <v>9</v>
      </c>
      <c r="I4" s="64">
        <v>10</v>
      </c>
      <c r="J4" s="64">
        <v>11</v>
      </c>
      <c r="K4" s="64">
        <v>12</v>
      </c>
      <c r="L4" s="64">
        <v>13</v>
      </c>
      <c r="M4" s="64">
        <v>14</v>
      </c>
      <c r="N4" s="64">
        <v>15</v>
      </c>
      <c r="O4" s="64">
        <v>16</v>
      </c>
      <c r="P4" s="64">
        <v>17</v>
      </c>
      <c r="Q4" s="64">
        <v>18</v>
      </c>
      <c r="R4" s="64">
        <v>19</v>
      </c>
      <c r="S4" s="64">
        <v>20</v>
      </c>
      <c r="T4" s="64">
        <v>21</v>
      </c>
      <c r="U4" s="64">
        <v>22</v>
      </c>
      <c r="V4" s="64">
        <v>23</v>
      </c>
      <c r="W4" s="64">
        <v>24</v>
      </c>
      <c r="X4" s="64">
        <v>25</v>
      </c>
    </row>
    <row r="5" spans="1:24" ht="12.75">
      <c r="A5" s="64">
        <v>1</v>
      </c>
      <c r="B5" s="65">
        <v>30</v>
      </c>
      <c r="C5" s="65">
        <v>40</v>
      </c>
      <c r="D5" s="65">
        <v>50</v>
      </c>
      <c r="E5" s="65">
        <v>60</v>
      </c>
      <c r="F5" s="65">
        <v>70</v>
      </c>
      <c r="G5" s="65">
        <v>80</v>
      </c>
      <c r="H5" s="65">
        <v>90</v>
      </c>
      <c r="I5" s="65">
        <v>100</v>
      </c>
      <c r="J5" s="65">
        <v>100</v>
      </c>
      <c r="K5" s="65">
        <v>100</v>
      </c>
      <c r="L5" s="65">
        <v>100</v>
      </c>
      <c r="M5" s="65">
        <v>100</v>
      </c>
      <c r="N5" s="65">
        <v>100</v>
      </c>
      <c r="O5" s="65">
        <v>100</v>
      </c>
      <c r="P5" s="65">
        <v>100</v>
      </c>
      <c r="Q5" s="65">
        <v>100</v>
      </c>
      <c r="R5" s="65">
        <v>100</v>
      </c>
      <c r="S5" s="65">
        <v>100</v>
      </c>
      <c r="T5" s="65">
        <v>100</v>
      </c>
      <c r="U5" s="65">
        <v>100</v>
      </c>
      <c r="V5" s="65">
        <v>100</v>
      </c>
      <c r="W5" s="65">
        <v>100</v>
      </c>
      <c r="X5" s="65">
        <v>100</v>
      </c>
    </row>
    <row r="6" spans="1:24" ht="12.75">
      <c r="A6" s="66">
        <v>2</v>
      </c>
      <c r="B6" s="66">
        <v>14</v>
      </c>
      <c r="C6" s="66">
        <v>24</v>
      </c>
      <c r="D6" s="66">
        <v>34</v>
      </c>
      <c r="E6" s="66">
        <v>43</v>
      </c>
      <c r="F6" s="66">
        <v>53</v>
      </c>
      <c r="G6" s="66">
        <v>62</v>
      </c>
      <c r="H6" s="66">
        <v>72</v>
      </c>
      <c r="I6" s="66">
        <v>81</v>
      </c>
      <c r="J6" s="66">
        <v>82</v>
      </c>
      <c r="K6" s="66">
        <v>83</v>
      </c>
      <c r="L6" s="66">
        <v>84</v>
      </c>
      <c r="M6" s="66">
        <v>85</v>
      </c>
      <c r="N6" s="66">
        <v>86</v>
      </c>
      <c r="O6" s="66">
        <v>86</v>
      </c>
      <c r="P6" s="66">
        <v>87</v>
      </c>
      <c r="Q6" s="66">
        <v>87</v>
      </c>
      <c r="R6" s="66">
        <v>88</v>
      </c>
      <c r="S6" s="66">
        <v>88</v>
      </c>
      <c r="T6" s="66">
        <v>89</v>
      </c>
      <c r="U6" s="66">
        <v>89</v>
      </c>
      <c r="V6" s="66">
        <v>89</v>
      </c>
      <c r="W6" s="66">
        <v>89</v>
      </c>
      <c r="X6" s="66">
        <v>90</v>
      </c>
    </row>
    <row r="7" spans="1:24" ht="12.75">
      <c r="A7" s="64">
        <v>3</v>
      </c>
      <c r="B7" s="65">
        <v>1</v>
      </c>
      <c r="C7" s="65">
        <v>11</v>
      </c>
      <c r="D7" s="65">
        <v>21</v>
      </c>
      <c r="E7" s="65">
        <v>30</v>
      </c>
      <c r="F7" s="65">
        <v>39</v>
      </c>
      <c r="G7" s="65">
        <v>48</v>
      </c>
      <c r="H7" s="65">
        <v>57</v>
      </c>
      <c r="I7" s="65">
        <v>66</v>
      </c>
      <c r="J7" s="65">
        <v>69</v>
      </c>
      <c r="K7" s="65">
        <v>71</v>
      </c>
      <c r="L7" s="65">
        <v>72</v>
      </c>
      <c r="M7" s="65">
        <v>74</v>
      </c>
      <c r="N7" s="65">
        <v>75</v>
      </c>
      <c r="O7" s="65">
        <v>76</v>
      </c>
      <c r="P7" s="65">
        <v>77</v>
      </c>
      <c r="Q7" s="65">
        <v>78</v>
      </c>
      <c r="R7" s="65">
        <v>78</v>
      </c>
      <c r="S7" s="65">
        <v>79</v>
      </c>
      <c r="T7" s="65">
        <v>80</v>
      </c>
      <c r="U7" s="65">
        <v>80</v>
      </c>
      <c r="V7" s="65">
        <v>81</v>
      </c>
      <c r="W7" s="65">
        <v>81</v>
      </c>
      <c r="X7" s="65">
        <v>82</v>
      </c>
    </row>
    <row r="8" spans="1:24" ht="12.75">
      <c r="A8" s="66">
        <v>4</v>
      </c>
      <c r="B8" s="66"/>
      <c r="C8" s="66">
        <v>1</v>
      </c>
      <c r="D8" s="66">
        <v>10</v>
      </c>
      <c r="E8" s="66">
        <v>19</v>
      </c>
      <c r="F8" s="66">
        <v>28</v>
      </c>
      <c r="G8" s="66">
        <v>37</v>
      </c>
      <c r="H8" s="66">
        <v>45</v>
      </c>
      <c r="I8" s="66">
        <v>54</v>
      </c>
      <c r="J8" s="66">
        <v>57</v>
      </c>
      <c r="K8" s="66">
        <v>60</v>
      </c>
      <c r="L8" s="66">
        <v>62</v>
      </c>
      <c r="M8" s="66">
        <v>64</v>
      </c>
      <c r="N8" s="66">
        <v>66</v>
      </c>
      <c r="O8" s="66">
        <v>67</v>
      </c>
      <c r="P8" s="66">
        <v>68</v>
      </c>
      <c r="Q8" s="66">
        <v>69</v>
      </c>
      <c r="R8" s="66">
        <v>71</v>
      </c>
      <c r="S8" s="66">
        <v>71</v>
      </c>
      <c r="T8" s="66">
        <v>72</v>
      </c>
      <c r="U8" s="66">
        <v>73</v>
      </c>
      <c r="V8" s="66">
        <v>74</v>
      </c>
      <c r="W8" s="66">
        <v>75</v>
      </c>
      <c r="X8" s="66">
        <v>75</v>
      </c>
    </row>
    <row r="9" spans="1:24" ht="12.75">
      <c r="A9" s="66">
        <v>5</v>
      </c>
      <c r="B9" s="65"/>
      <c r="C9" s="65"/>
      <c r="D9" s="65">
        <v>1</v>
      </c>
      <c r="E9" s="65">
        <v>10</v>
      </c>
      <c r="F9" s="65">
        <v>18</v>
      </c>
      <c r="G9" s="65">
        <v>27</v>
      </c>
      <c r="H9" s="65">
        <v>35</v>
      </c>
      <c r="I9" s="65">
        <v>43</v>
      </c>
      <c r="J9" s="65">
        <v>47</v>
      </c>
      <c r="K9" s="65">
        <v>50</v>
      </c>
      <c r="L9" s="65">
        <v>53</v>
      </c>
      <c r="M9" s="65">
        <v>55</v>
      </c>
      <c r="N9" s="65">
        <v>57</v>
      </c>
      <c r="O9" s="65">
        <v>59</v>
      </c>
      <c r="P9" s="65">
        <v>61</v>
      </c>
      <c r="Q9" s="65">
        <v>62</v>
      </c>
      <c r="R9" s="65">
        <v>64</v>
      </c>
      <c r="S9" s="65">
        <v>65</v>
      </c>
      <c r="T9" s="65">
        <v>66</v>
      </c>
      <c r="U9" s="65">
        <v>67</v>
      </c>
      <c r="V9" s="65">
        <v>68</v>
      </c>
      <c r="W9" s="65">
        <v>69</v>
      </c>
      <c r="X9" s="65">
        <v>69</v>
      </c>
    </row>
    <row r="10" spans="1:24" ht="12.75">
      <c r="A10" s="66">
        <v>6</v>
      </c>
      <c r="B10" s="66"/>
      <c r="C10" s="66"/>
      <c r="D10" s="66"/>
      <c r="E10" s="66">
        <v>1</v>
      </c>
      <c r="F10" s="66">
        <v>9</v>
      </c>
      <c r="G10" s="66">
        <v>17</v>
      </c>
      <c r="H10" s="66">
        <v>26</v>
      </c>
      <c r="I10" s="66">
        <v>34</v>
      </c>
      <c r="J10" s="66">
        <v>38</v>
      </c>
      <c r="K10" s="66">
        <v>42</v>
      </c>
      <c r="L10" s="66">
        <v>45</v>
      </c>
      <c r="M10" s="66">
        <v>48</v>
      </c>
      <c r="N10" s="66">
        <v>50</v>
      </c>
      <c r="O10" s="66">
        <v>52</v>
      </c>
      <c r="P10" s="66">
        <v>54</v>
      </c>
      <c r="Q10" s="66">
        <v>56</v>
      </c>
      <c r="R10" s="66">
        <v>57</v>
      </c>
      <c r="S10" s="66">
        <v>59</v>
      </c>
      <c r="T10" s="66">
        <v>60</v>
      </c>
      <c r="U10" s="66">
        <v>61</v>
      </c>
      <c r="V10" s="66">
        <v>62</v>
      </c>
      <c r="W10" s="66">
        <v>63</v>
      </c>
      <c r="X10" s="66">
        <v>64</v>
      </c>
    </row>
    <row r="11" spans="1:24" ht="12.75">
      <c r="A11" s="66">
        <v>7</v>
      </c>
      <c r="B11" s="65"/>
      <c r="C11" s="65"/>
      <c r="D11" s="65"/>
      <c r="E11" s="65"/>
      <c r="F11" s="65">
        <v>1</v>
      </c>
      <c r="G11" s="65">
        <v>9</v>
      </c>
      <c r="H11" s="65">
        <v>17</v>
      </c>
      <c r="I11" s="65">
        <v>25</v>
      </c>
      <c r="J11" s="65">
        <v>30</v>
      </c>
      <c r="K11" s="65">
        <v>34</v>
      </c>
      <c r="L11" s="65">
        <v>37</v>
      </c>
      <c r="M11" s="65">
        <v>41</v>
      </c>
      <c r="N11" s="65">
        <v>43</v>
      </c>
      <c r="O11" s="65">
        <v>46</v>
      </c>
      <c r="P11" s="65">
        <v>48</v>
      </c>
      <c r="Q11" s="65">
        <v>50</v>
      </c>
      <c r="R11" s="65">
        <v>52</v>
      </c>
      <c r="S11" s="65">
        <v>54</v>
      </c>
      <c r="T11" s="65">
        <v>55</v>
      </c>
      <c r="U11" s="65">
        <v>56</v>
      </c>
      <c r="V11" s="65">
        <v>57</v>
      </c>
      <c r="W11" s="65">
        <v>58</v>
      </c>
      <c r="X11" s="65">
        <v>59</v>
      </c>
    </row>
    <row r="12" spans="1:24" ht="12.75">
      <c r="A12" s="66">
        <v>8</v>
      </c>
      <c r="B12" s="66"/>
      <c r="C12" s="66"/>
      <c r="D12" s="66"/>
      <c r="E12" s="66"/>
      <c r="F12" s="66"/>
      <c r="G12" s="66">
        <v>1</v>
      </c>
      <c r="H12" s="66">
        <v>9</v>
      </c>
      <c r="I12" s="66">
        <v>16</v>
      </c>
      <c r="J12" s="66">
        <v>22</v>
      </c>
      <c r="K12" s="66">
        <v>27</v>
      </c>
      <c r="L12" s="66">
        <v>31</v>
      </c>
      <c r="M12" s="66">
        <v>34</v>
      </c>
      <c r="N12" s="66">
        <v>37</v>
      </c>
      <c r="O12" s="66">
        <v>40</v>
      </c>
      <c r="P12" s="66">
        <v>42</v>
      </c>
      <c r="Q12" s="66">
        <v>44</v>
      </c>
      <c r="R12" s="66">
        <v>46</v>
      </c>
      <c r="S12" s="66">
        <v>48</v>
      </c>
      <c r="T12" s="66">
        <v>49</v>
      </c>
      <c r="U12" s="66">
        <v>51</v>
      </c>
      <c r="V12" s="66">
        <v>52</v>
      </c>
      <c r="W12" s="66">
        <v>54</v>
      </c>
      <c r="X12" s="66">
        <v>55</v>
      </c>
    </row>
    <row r="13" spans="1:24" ht="12.75">
      <c r="A13" s="66">
        <v>9</v>
      </c>
      <c r="B13" s="65"/>
      <c r="C13" s="65"/>
      <c r="D13" s="65"/>
      <c r="E13" s="65"/>
      <c r="F13" s="65"/>
      <c r="G13" s="65"/>
      <c r="H13" s="65">
        <v>1</v>
      </c>
      <c r="I13" s="65">
        <v>8</v>
      </c>
      <c r="J13" s="65">
        <v>15</v>
      </c>
      <c r="K13" s="65">
        <v>20</v>
      </c>
      <c r="L13" s="65">
        <v>24</v>
      </c>
      <c r="M13" s="65">
        <v>28</v>
      </c>
      <c r="N13" s="65">
        <v>31</v>
      </c>
      <c r="O13" s="65">
        <v>34</v>
      </c>
      <c r="P13" s="65">
        <v>37</v>
      </c>
      <c r="Q13" s="65">
        <v>39</v>
      </c>
      <c r="R13" s="65">
        <v>41</v>
      </c>
      <c r="S13" s="65">
        <v>43</v>
      </c>
      <c r="T13" s="65">
        <v>45</v>
      </c>
      <c r="U13" s="65">
        <v>46</v>
      </c>
      <c r="V13" s="65">
        <v>48</v>
      </c>
      <c r="W13" s="65">
        <v>49</v>
      </c>
      <c r="X13" s="65">
        <v>51</v>
      </c>
    </row>
    <row r="14" spans="1:24" ht="12.75">
      <c r="A14" s="66">
        <v>10</v>
      </c>
      <c r="B14" s="66"/>
      <c r="C14" s="66"/>
      <c r="D14" s="66"/>
      <c r="E14" s="66"/>
      <c r="F14" s="66"/>
      <c r="G14" s="66"/>
      <c r="H14" s="66"/>
      <c r="I14" s="66">
        <v>1</v>
      </c>
      <c r="J14" s="66">
        <v>8</v>
      </c>
      <c r="K14" s="66">
        <v>13</v>
      </c>
      <c r="L14" s="66">
        <v>18</v>
      </c>
      <c r="M14" s="66">
        <v>22</v>
      </c>
      <c r="N14" s="66">
        <v>25</v>
      </c>
      <c r="O14" s="66">
        <v>29</v>
      </c>
      <c r="P14" s="66">
        <v>31</v>
      </c>
      <c r="Q14" s="66">
        <v>34</v>
      </c>
      <c r="R14" s="66">
        <v>36</v>
      </c>
      <c r="S14" s="66">
        <v>38</v>
      </c>
      <c r="T14" s="66">
        <v>40</v>
      </c>
      <c r="U14" s="66">
        <v>42</v>
      </c>
      <c r="V14" s="66">
        <v>44</v>
      </c>
      <c r="W14" s="66">
        <v>45</v>
      </c>
      <c r="X14" s="66">
        <v>46</v>
      </c>
    </row>
    <row r="15" spans="1:24" ht="12.75">
      <c r="A15" s="66">
        <v>11</v>
      </c>
      <c r="B15" s="65"/>
      <c r="C15" s="65"/>
      <c r="D15" s="65"/>
      <c r="E15" s="65"/>
      <c r="F15" s="65"/>
      <c r="G15" s="65"/>
      <c r="H15" s="65"/>
      <c r="I15" s="65"/>
      <c r="J15" s="65">
        <v>1</v>
      </c>
      <c r="K15" s="65">
        <v>7</v>
      </c>
      <c r="L15" s="65">
        <v>12</v>
      </c>
      <c r="M15" s="65">
        <v>16</v>
      </c>
      <c r="N15" s="65">
        <v>20</v>
      </c>
      <c r="O15" s="65">
        <v>24</v>
      </c>
      <c r="P15" s="65">
        <v>27</v>
      </c>
      <c r="Q15" s="65">
        <v>29</v>
      </c>
      <c r="R15" s="65">
        <v>32</v>
      </c>
      <c r="S15" s="65">
        <v>34</v>
      </c>
      <c r="T15" s="65">
        <v>36</v>
      </c>
      <c r="U15" s="65">
        <v>38</v>
      </c>
      <c r="V15" s="65">
        <v>40</v>
      </c>
      <c r="W15" s="65">
        <v>41</v>
      </c>
      <c r="X15" s="65">
        <v>43</v>
      </c>
    </row>
    <row r="16" spans="1:24" ht="12.75">
      <c r="A16" s="66">
        <v>12</v>
      </c>
      <c r="B16" s="66"/>
      <c r="C16" s="66"/>
      <c r="D16" s="66"/>
      <c r="E16" s="66"/>
      <c r="F16" s="66"/>
      <c r="G16" s="66"/>
      <c r="H16" s="66"/>
      <c r="I16" s="66"/>
      <c r="J16" s="66"/>
      <c r="K16" s="66">
        <v>1</v>
      </c>
      <c r="L16" s="66">
        <v>6</v>
      </c>
      <c r="M16" s="66">
        <v>11</v>
      </c>
      <c r="N16" s="66">
        <v>15</v>
      </c>
      <c r="O16" s="66">
        <v>19</v>
      </c>
      <c r="P16" s="66">
        <v>22</v>
      </c>
      <c r="Q16" s="66">
        <v>25</v>
      </c>
      <c r="R16" s="66">
        <v>27</v>
      </c>
      <c r="S16" s="66">
        <v>30</v>
      </c>
      <c r="T16" s="66">
        <v>32</v>
      </c>
      <c r="U16" s="66">
        <v>34</v>
      </c>
      <c r="V16" s="66">
        <v>36</v>
      </c>
      <c r="W16" s="66">
        <v>37</v>
      </c>
      <c r="X16" s="66">
        <v>39</v>
      </c>
    </row>
    <row r="17" spans="1:24" ht="12.75">
      <c r="A17" s="66">
        <v>13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>
        <v>1</v>
      </c>
      <c r="M17" s="65">
        <v>6</v>
      </c>
      <c r="N17" s="65">
        <v>10</v>
      </c>
      <c r="O17" s="65">
        <v>14</v>
      </c>
      <c r="P17" s="65">
        <v>17</v>
      </c>
      <c r="Q17" s="65">
        <v>20</v>
      </c>
      <c r="R17" s="65">
        <v>23</v>
      </c>
      <c r="S17" s="65">
        <v>26</v>
      </c>
      <c r="T17" s="65">
        <v>28</v>
      </c>
      <c r="U17" s="65">
        <v>30</v>
      </c>
      <c r="V17" s="65">
        <v>32</v>
      </c>
      <c r="W17" s="65">
        <v>34</v>
      </c>
      <c r="X17" s="65">
        <v>36</v>
      </c>
    </row>
    <row r="18" spans="1:24" ht="12.75">
      <c r="A18" s="66">
        <v>14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>
        <v>1</v>
      </c>
      <c r="N18" s="66">
        <v>6</v>
      </c>
      <c r="O18" s="66">
        <v>10</v>
      </c>
      <c r="P18" s="66">
        <v>13</v>
      </c>
      <c r="Q18" s="66">
        <v>16</v>
      </c>
      <c r="R18" s="66">
        <v>19</v>
      </c>
      <c r="S18" s="66">
        <v>22</v>
      </c>
      <c r="T18" s="66">
        <v>24</v>
      </c>
      <c r="U18" s="66">
        <v>26</v>
      </c>
      <c r="V18" s="66">
        <v>28</v>
      </c>
      <c r="W18" s="66">
        <v>30</v>
      </c>
      <c r="X18" s="66">
        <v>32</v>
      </c>
    </row>
    <row r="19" spans="1:24" ht="12.75">
      <c r="A19" s="66">
        <v>15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>
        <v>1</v>
      </c>
      <c r="O19" s="65">
        <v>5</v>
      </c>
      <c r="P19" s="65">
        <v>9</v>
      </c>
      <c r="Q19" s="65">
        <v>12</v>
      </c>
      <c r="R19" s="65">
        <v>15</v>
      </c>
      <c r="S19" s="65">
        <v>18</v>
      </c>
      <c r="T19" s="65">
        <v>21</v>
      </c>
      <c r="U19" s="65">
        <v>23</v>
      </c>
      <c r="V19" s="65">
        <v>25</v>
      </c>
      <c r="W19" s="65">
        <v>27</v>
      </c>
      <c r="X19" s="65">
        <v>29</v>
      </c>
    </row>
    <row r="20" spans="1:24" ht="12.75">
      <c r="A20" s="66">
        <v>16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1</v>
      </c>
      <c r="P20" s="66">
        <v>5</v>
      </c>
      <c r="Q20" s="66">
        <v>8</v>
      </c>
      <c r="R20" s="66">
        <v>12</v>
      </c>
      <c r="S20" s="66">
        <v>14</v>
      </c>
      <c r="T20" s="66">
        <v>17</v>
      </c>
      <c r="U20" s="66">
        <v>20</v>
      </c>
      <c r="V20" s="66">
        <v>22</v>
      </c>
      <c r="W20" s="66">
        <v>24</v>
      </c>
      <c r="X20" s="66">
        <v>26</v>
      </c>
    </row>
    <row r="21" spans="1:24" ht="12.75">
      <c r="A21" s="66">
        <v>17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>
        <v>1</v>
      </c>
      <c r="Q21" s="65">
        <v>5</v>
      </c>
      <c r="R21" s="65">
        <v>8</v>
      </c>
      <c r="S21" s="65">
        <v>11</v>
      </c>
      <c r="T21" s="65">
        <v>14</v>
      </c>
      <c r="U21" s="65">
        <v>16</v>
      </c>
      <c r="V21" s="65">
        <v>19</v>
      </c>
      <c r="W21" s="65">
        <v>21</v>
      </c>
      <c r="X21" s="65">
        <v>23</v>
      </c>
    </row>
    <row r="22" spans="1:24" ht="12.75">
      <c r="A22" s="66">
        <v>18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>
        <v>1</v>
      </c>
      <c r="R22" s="66">
        <v>4</v>
      </c>
      <c r="S22" s="66">
        <v>8</v>
      </c>
      <c r="T22" s="66">
        <v>10</v>
      </c>
      <c r="U22" s="66">
        <v>13</v>
      </c>
      <c r="V22" s="66">
        <v>15</v>
      </c>
      <c r="W22" s="66">
        <v>18</v>
      </c>
      <c r="X22" s="66">
        <v>20</v>
      </c>
    </row>
    <row r="23" spans="1:24" ht="12.75">
      <c r="A23" s="66">
        <v>19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>
        <v>1</v>
      </c>
      <c r="S23" s="65">
        <v>4</v>
      </c>
      <c r="T23" s="65">
        <v>7</v>
      </c>
      <c r="U23" s="65">
        <v>10</v>
      </c>
      <c r="V23" s="65">
        <v>12</v>
      </c>
      <c r="W23" s="65">
        <v>15</v>
      </c>
      <c r="X23" s="65">
        <v>17</v>
      </c>
    </row>
    <row r="24" spans="1:24" ht="12.75">
      <c r="A24" s="66">
        <v>20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>
        <v>1</v>
      </c>
      <c r="T24" s="66">
        <v>4</v>
      </c>
      <c r="U24" s="66">
        <v>7</v>
      </c>
      <c r="V24" s="66">
        <v>9</v>
      </c>
      <c r="W24" s="66">
        <v>12</v>
      </c>
      <c r="X24" s="66">
        <v>14</v>
      </c>
    </row>
    <row r="25" spans="1:24" ht="12.75">
      <c r="A25" s="66">
        <v>21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>
        <v>1</v>
      </c>
      <c r="U25" s="65">
        <v>4</v>
      </c>
      <c r="V25" s="65">
        <v>7</v>
      </c>
      <c r="W25" s="65">
        <v>9</v>
      </c>
      <c r="X25" s="65">
        <v>11</v>
      </c>
    </row>
    <row r="26" spans="1:24" ht="12.75">
      <c r="A26" s="66">
        <v>22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>
        <v>1</v>
      </c>
      <c r="V26" s="66">
        <v>4</v>
      </c>
      <c r="W26" s="66">
        <v>6</v>
      </c>
      <c r="X26" s="66">
        <v>9</v>
      </c>
    </row>
    <row r="27" spans="1:24" ht="12.75">
      <c r="A27" s="66">
        <v>23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>
        <v>1</v>
      </c>
      <c r="W27" s="65">
        <v>4</v>
      </c>
      <c r="X27" s="65">
        <v>6</v>
      </c>
    </row>
    <row r="28" spans="1:24" ht="12.75">
      <c r="A28" s="66">
        <v>24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>
        <v>1</v>
      </c>
      <c r="X28" s="66">
        <v>3</v>
      </c>
    </row>
    <row r="29" spans="1:24" ht="12.75">
      <c r="A29" s="66">
        <v>25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DDV</cp:lastModifiedBy>
  <cp:lastPrinted>2010-09-11T12:38:19Z</cp:lastPrinted>
  <dcterms:created xsi:type="dcterms:W3CDTF">2005-09-01T07:18:26Z</dcterms:created>
  <dcterms:modified xsi:type="dcterms:W3CDTF">2010-12-12T15:45:46Z</dcterms:modified>
  <cp:category/>
  <cp:version/>
  <cp:contentType/>
  <cp:contentStatus/>
</cp:coreProperties>
</file>