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Спринт Минск (2)" sheetId="1" r:id="rId1"/>
  </sheets>
  <definedNames>
    <definedName name="_xlnm.Print_Area" localSheetId="0">'Спринт Минск (2)'!$A$1:$AG$42</definedName>
  </definedNames>
  <calcPr fullCalcOnLoad="1" refMode="R1C1"/>
</workbook>
</file>

<file path=xl/sharedStrings.xml><?xml version="1.0" encoding="utf-8"?>
<sst xmlns="http://schemas.openxmlformats.org/spreadsheetml/2006/main" count="169" uniqueCount="74">
  <si>
    <t>квалификация</t>
  </si>
  <si>
    <t>Кругов прой-дено всего</t>
  </si>
  <si>
    <t>Общее время прохождения</t>
  </si>
  <si>
    <t>Список участников</t>
  </si>
  <si>
    <t>Заезд 1</t>
  </si>
  <si>
    <t>Заезд 2</t>
  </si>
  <si>
    <t>Очки по результату 2-х заездов</t>
  </si>
  <si>
    <t>Заезд 3</t>
  </si>
  <si>
    <t>Очки по результату 3-х заездов</t>
  </si>
  <si>
    <t>Заезд 4</t>
  </si>
  <si>
    <t>Очки по результату 4-х заездов</t>
  </si>
  <si>
    <t>Стартовый номер</t>
  </si>
  <si>
    <t>Автомобиль</t>
  </si>
  <si>
    <t>Экипаж</t>
  </si>
  <si>
    <t>Город</t>
  </si>
  <si>
    <t>Порядок старта</t>
  </si>
  <si>
    <t>Кругов пройдено</t>
  </si>
  <si>
    <t>Время прохождения</t>
  </si>
  <si>
    <t>Место по результату заезда</t>
  </si>
  <si>
    <t>Очки по результату заезда</t>
  </si>
  <si>
    <t>МЕСТО</t>
  </si>
  <si>
    <t>Категория Кросс</t>
  </si>
  <si>
    <t>19к</t>
  </si>
  <si>
    <t>VW Гольф</t>
  </si>
  <si>
    <t>Ткаченок Алексей</t>
  </si>
  <si>
    <t>Гродно</t>
  </si>
  <si>
    <t>27к</t>
  </si>
  <si>
    <t>Ваз 2108</t>
  </si>
  <si>
    <t>Жарков Иван</t>
  </si>
  <si>
    <t>Категория Т1-2</t>
  </si>
  <si>
    <t>Mitsubishi Pajero</t>
  </si>
  <si>
    <t>Титов Юрий \ Лещинский Иван</t>
  </si>
  <si>
    <t>Минск \ Логойск</t>
  </si>
  <si>
    <t>3</t>
  </si>
  <si>
    <t>2</t>
  </si>
  <si>
    <t>1</t>
  </si>
  <si>
    <t xml:space="preserve">Mitsubishi </t>
  </si>
  <si>
    <t>Цыганков Антон \ Протасевич Игорь</t>
  </si>
  <si>
    <t>Б.Тростенец</t>
  </si>
  <si>
    <t>Бобруйск</t>
  </si>
  <si>
    <t>Категория Т2-2</t>
  </si>
  <si>
    <t>Lend Rover</t>
  </si>
  <si>
    <t>Минск</t>
  </si>
  <si>
    <t>6</t>
  </si>
  <si>
    <t>M Pajero Sport</t>
  </si>
  <si>
    <t>Костеневич Сергей \ Лапытько Анатолий</t>
  </si>
  <si>
    <t>Березено</t>
  </si>
  <si>
    <t>5</t>
  </si>
  <si>
    <t>4</t>
  </si>
  <si>
    <t>Isuzu Trooper</t>
  </si>
  <si>
    <t>Городецкий Антон \ Сафонова Анастасия</t>
  </si>
  <si>
    <t>7</t>
  </si>
  <si>
    <t>jeep wrangler</t>
  </si>
  <si>
    <t>Туманов Артур \ Туманов Степан</t>
  </si>
  <si>
    <t>Mitsubishi Montero</t>
  </si>
  <si>
    <t>Хоменко Анатолий \ Слепухин Павел</t>
  </si>
  <si>
    <t>Минск \ Борисов</t>
  </si>
  <si>
    <t>8</t>
  </si>
  <si>
    <t>не стартовал</t>
  </si>
  <si>
    <t>Категория Т2 абсолют</t>
  </si>
  <si>
    <t>Nissan Terrano</t>
  </si>
  <si>
    <t>Потапченко Елена \ Сенчук Ольга</t>
  </si>
  <si>
    <t>Ратомка \ Минск</t>
  </si>
  <si>
    <t>9</t>
  </si>
  <si>
    <t>-</t>
  </si>
  <si>
    <t>Главный судья</t>
  </si>
  <si>
    <t>Николаев О.Р.</t>
  </si>
  <si>
    <t>Главный секретарь</t>
  </si>
  <si>
    <t>Шестопалов А.С.</t>
  </si>
  <si>
    <t>Республиканские соревнования по джип-спринту.  30-31  Марта 2013г.  Минский район п. Боровая.</t>
  </si>
  <si>
    <t>Тимошенко Максим \ Неронский Виталий</t>
  </si>
  <si>
    <t>Шавель Сергей \ Шавель Алла</t>
  </si>
  <si>
    <t>Место по результату первого заезда</t>
  </si>
  <si>
    <t>Очки по результату первого заезда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</si>
</sst>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52" applyFont="1" applyAlignment="1">
      <alignment vertical="top"/>
      <protection/>
    </xf>
    <xf numFmtId="0" fontId="18" fillId="0" borderId="0" xfId="52" applyFont="1" applyAlignment="1">
      <alignment vertical="center"/>
      <protection/>
    </xf>
    <xf numFmtId="49" fontId="18" fillId="0" borderId="0" xfId="52" applyNumberFormat="1" applyFont="1" applyAlignment="1">
      <alignment vertical="center"/>
      <protection/>
    </xf>
    <xf numFmtId="1" fontId="18" fillId="0" borderId="0" xfId="52" applyNumberFormat="1" applyFont="1" applyFill="1" applyBorder="1" applyAlignment="1">
      <alignment vertical="center"/>
      <protection/>
    </xf>
    <xf numFmtId="0" fontId="18" fillId="0" borderId="0" xfId="52" applyFont="1" applyFill="1" applyBorder="1" applyAlignment="1">
      <alignment vertical="center"/>
      <protection/>
    </xf>
    <xf numFmtId="0" fontId="1" fillId="0" borderId="0" xfId="52">
      <alignment/>
      <protection/>
    </xf>
    <xf numFmtId="0" fontId="19" fillId="7" borderId="10" xfId="52" applyFont="1" applyFill="1" applyBorder="1" applyAlignment="1">
      <alignment vertical="center" wrapText="1"/>
      <protection/>
    </xf>
    <xf numFmtId="0" fontId="19" fillId="7" borderId="11" xfId="52" applyFont="1" applyFill="1" applyBorder="1" applyAlignment="1">
      <alignment horizontal="center" vertical="center" wrapText="1"/>
      <protection/>
    </xf>
    <xf numFmtId="0" fontId="19" fillId="7" borderId="11" xfId="52" applyFont="1" applyFill="1" applyBorder="1" applyAlignment="1">
      <alignment vertical="center" wrapText="1"/>
      <protection/>
    </xf>
    <xf numFmtId="0" fontId="19" fillId="7" borderId="12" xfId="52" applyFont="1" applyFill="1" applyBorder="1" applyAlignment="1">
      <alignment vertical="center" wrapText="1"/>
      <protection/>
    </xf>
    <xf numFmtId="0" fontId="19" fillId="7" borderId="13" xfId="52" applyFont="1" applyFill="1" applyBorder="1" applyAlignment="1">
      <alignment vertical="center"/>
      <protection/>
    </xf>
    <xf numFmtId="0" fontId="19" fillId="7" borderId="14" xfId="52" applyFont="1" applyFill="1" applyBorder="1" applyAlignment="1">
      <alignment vertical="center"/>
      <protection/>
    </xf>
    <xf numFmtId="0" fontId="19" fillId="7" borderId="15" xfId="52" applyFont="1" applyFill="1" applyBorder="1" applyAlignment="1">
      <alignment vertical="center"/>
      <protection/>
    </xf>
    <xf numFmtId="49" fontId="19" fillId="7" borderId="14" xfId="52" applyNumberFormat="1" applyFont="1" applyFill="1" applyBorder="1" applyAlignment="1">
      <alignment vertical="center"/>
      <protection/>
    </xf>
    <xf numFmtId="49" fontId="20" fillId="7" borderId="16" xfId="52" applyNumberFormat="1" applyFont="1" applyFill="1" applyBorder="1" applyAlignment="1">
      <alignment horizontal="center" vertical="center" textRotation="90" wrapText="1"/>
      <protection/>
    </xf>
    <xf numFmtId="0" fontId="20" fillId="7" borderId="16" xfId="52" applyFont="1" applyFill="1" applyBorder="1" applyAlignment="1">
      <alignment horizontal="center" vertical="center" wrapText="1"/>
      <protection/>
    </xf>
    <xf numFmtId="49" fontId="20" fillId="7" borderId="16" xfId="52" applyNumberFormat="1" applyFont="1" applyFill="1" applyBorder="1" applyAlignment="1">
      <alignment horizontal="center" vertical="center" wrapText="1"/>
      <protection/>
    </xf>
    <xf numFmtId="0" fontId="20" fillId="24" borderId="16" xfId="52" applyFont="1" applyFill="1" applyBorder="1" applyAlignment="1">
      <alignment horizontal="center" vertical="center" wrapText="1"/>
      <protection/>
    </xf>
    <xf numFmtId="49" fontId="20" fillId="7" borderId="17" xfId="52" applyNumberFormat="1" applyFont="1" applyFill="1" applyBorder="1" applyAlignment="1">
      <alignment horizontal="center" vertical="center" wrapText="1"/>
      <protection/>
    </xf>
    <xf numFmtId="0" fontId="20" fillId="7" borderId="17" xfId="52" applyFont="1" applyFill="1" applyBorder="1" applyAlignment="1">
      <alignment horizontal="center" vertical="center" wrapText="1"/>
      <protection/>
    </xf>
    <xf numFmtId="49" fontId="20" fillId="7" borderId="16" xfId="52" applyNumberFormat="1" applyFont="1" applyFill="1" applyBorder="1" applyAlignment="1">
      <alignment vertical="center" wrapText="1"/>
      <protection/>
    </xf>
    <xf numFmtId="0" fontId="20" fillId="24" borderId="16" xfId="52" applyFont="1" applyFill="1" applyBorder="1" applyAlignment="1">
      <alignment vertical="center" wrapText="1"/>
      <protection/>
    </xf>
    <xf numFmtId="0" fontId="21" fillId="7" borderId="16" xfId="52" applyFont="1" applyFill="1" applyBorder="1" applyAlignment="1">
      <alignment horizontal="center" vertical="center" wrapText="1"/>
      <protection/>
    </xf>
    <xf numFmtId="0" fontId="20" fillId="7" borderId="18" xfId="52" applyFont="1" applyFill="1" applyBorder="1" applyAlignment="1">
      <alignment horizontal="left" vertical="center"/>
      <protection/>
    </xf>
    <xf numFmtId="0" fontId="20" fillId="7" borderId="18" xfId="52" applyFont="1" applyFill="1" applyBorder="1" applyAlignment="1">
      <alignment horizontal="center" vertical="center"/>
      <protection/>
    </xf>
    <xf numFmtId="0" fontId="20" fillId="7" borderId="18" xfId="52" applyFont="1" applyFill="1" applyBorder="1" applyAlignment="1">
      <alignment horizontal="center" vertical="center" wrapText="1"/>
      <protection/>
    </xf>
    <xf numFmtId="0" fontId="20" fillId="7" borderId="0" xfId="52" applyFont="1" applyFill="1" applyBorder="1" applyAlignment="1">
      <alignment horizontal="center" vertical="center" wrapText="1"/>
      <protection/>
    </xf>
    <xf numFmtId="49" fontId="1" fillId="7" borderId="0" xfId="52" applyNumberFormat="1" applyFill="1" applyBorder="1" applyAlignment="1">
      <alignment/>
      <protection/>
    </xf>
    <xf numFmtId="0" fontId="1" fillId="7" borderId="0" xfId="52" applyFill="1" applyBorder="1" applyAlignment="1">
      <alignment horizontal="center" vertical="center"/>
      <protection/>
    </xf>
    <xf numFmtId="49" fontId="20" fillId="7" borderId="0" xfId="52" applyNumberFormat="1" applyFont="1" applyFill="1" applyBorder="1" applyAlignment="1">
      <alignment horizontal="center" vertical="center" wrapText="1"/>
      <protection/>
    </xf>
    <xf numFmtId="0" fontId="1" fillId="7" borderId="0" xfId="52" applyFill="1" applyBorder="1" applyAlignment="1">
      <alignment/>
      <protection/>
    </xf>
    <xf numFmtId="49" fontId="20" fillId="7" borderId="0" xfId="52" applyNumberFormat="1" applyFont="1" applyFill="1" applyBorder="1" applyAlignment="1">
      <alignment vertical="center" wrapText="1"/>
      <protection/>
    </xf>
    <xf numFmtId="0" fontId="21" fillId="7" borderId="0" xfId="52" applyFont="1" applyFill="1" applyBorder="1" applyAlignment="1">
      <alignment horizontal="center" vertical="center" wrapText="1"/>
      <protection/>
    </xf>
    <xf numFmtId="0" fontId="21" fillId="7" borderId="15" xfId="52" applyFont="1" applyFill="1" applyBorder="1" applyAlignment="1">
      <alignment horizontal="center" vertical="center" wrapText="1"/>
      <protection/>
    </xf>
    <xf numFmtId="0" fontId="1" fillId="0" borderId="16" xfId="52" applyBorder="1">
      <alignment/>
      <protection/>
    </xf>
    <xf numFmtId="0" fontId="1" fillId="0" borderId="16" xfId="52" applyBorder="1" applyAlignment="1">
      <alignment horizontal="center"/>
      <protection/>
    </xf>
    <xf numFmtId="49" fontId="1" fillId="0" borderId="16" xfId="52" applyNumberForma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47" fontId="0" fillId="0" borderId="16" xfId="52" applyNumberFormat="1" applyFont="1" applyFill="1" applyBorder="1" applyAlignment="1">
      <alignment horizontal="center" vertical="center"/>
      <protection/>
    </xf>
    <xf numFmtId="0" fontId="22" fillId="25" borderId="16" xfId="0" applyFont="1" applyFill="1" applyBorder="1" applyAlignment="1">
      <alignment horizontal="center" wrapText="1"/>
    </xf>
    <xf numFmtId="0" fontId="1" fillId="0" borderId="16" xfId="52" applyNumberFormat="1" applyFill="1" applyBorder="1" applyAlignment="1">
      <alignment horizontal="center" vertical="center"/>
      <protection/>
    </xf>
    <xf numFmtId="0" fontId="21" fillId="0" borderId="16" xfId="52" applyFont="1" applyFill="1" applyBorder="1" applyAlignment="1">
      <alignment horizontal="center" vertical="center"/>
      <protection/>
    </xf>
    <xf numFmtId="1" fontId="1" fillId="0" borderId="16" xfId="52" applyNumberFormat="1" applyFill="1" applyBorder="1" applyAlignment="1">
      <alignment vertical="center"/>
      <protection/>
    </xf>
    <xf numFmtId="47" fontId="1" fillId="0" borderId="16" xfId="52" applyNumberFormat="1" applyFill="1" applyBorder="1" applyAlignment="1">
      <alignment vertical="center"/>
      <protection/>
    </xf>
    <xf numFmtId="47" fontId="0" fillId="0" borderId="16" xfId="52" applyNumberFormat="1" applyFont="1" applyFill="1" applyBorder="1" applyAlignment="1">
      <alignment horizontal="center" vertical="center"/>
      <protection/>
    </xf>
    <xf numFmtId="0" fontId="1" fillId="0" borderId="16" xfId="52" applyFill="1" applyBorder="1" applyAlignment="1">
      <alignment horizontal="center" vertical="center"/>
      <protection/>
    </xf>
    <xf numFmtId="0" fontId="1" fillId="25" borderId="16" xfId="52" applyFill="1" applyBorder="1">
      <alignment/>
      <protection/>
    </xf>
    <xf numFmtId="0" fontId="0" fillId="0" borderId="16" xfId="52" applyFont="1" applyFill="1" applyBorder="1" applyAlignment="1">
      <alignment horizontal="center" vertical="center"/>
      <protection/>
    </xf>
    <xf numFmtId="0" fontId="1" fillId="0" borderId="16" xfId="52" applyBorder="1" applyAlignment="1">
      <alignment horizontal="center" vertical="center"/>
      <protection/>
    </xf>
    <xf numFmtId="1" fontId="1" fillId="0" borderId="16" xfId="52" applyNumberFormat="1" applyFill="1" applyBorder="1" applyAlignment="1">
      <alignment horizontal="center" vertical="center"/>
      <protection/>
    </xf>
    <xf numFmtId="0" fontId="1" fillId="25" borderId="16" xfId="52" applyFill="1" applyBorder="1" applyAlignment="1">
      <alignment horizontal="center"/>
      <protection/>
    </xf>
    <xf numFmtId="1" fontId="20" fillId="25" borderId="16" xfId="52" applyNumberFormat="1" applyFont="1" applyFill="1" applyBorder="1" applyAlignment="1">
      <alignment horizontal="center" vertical="center" wrapText="1"/>
      <protection/>
    </xf>
    <xf numFmtId="0" fontId="1" fillId="25" borderId="16" xfId="52" applyFill="1" applyBorder="1" applyAlignment="1">
      <alignment horizontal="center" vertical="center" wrapText="1"/>
      <protection/>
    </xf>
    <xf numFmtId="0" fontId="1" fillId="25" borderId="16" xfId="52" applyFill="1" applyBorder="1" applyAlignment="1">
      <alignment vertical="center"/>
      <protection/>
    </xf>
    <xf numFmtId="0" fontId="1" fillId="25" borderId="16" xfId="52" applyFill="1" applyBorder="1" applyAlignment="1">
      <alignment horizontal="center" vertical="center"/>
      <protection/>
    </xf>
    <xf numFmtId="0" fontId="1" fillId="0" borderId="0" xfId="52" applyAlignment="1">
      <alignment horizontal="left"/>
      <protection/>
    </xf>
    <xf numFmtId="0" fontId="1" fillId="0" borderId="0" xfId="52" applyAlignment="1">
      <alignment horizontal="right"/>
      <protection/>
    </xf>
    <xf numFmtId="49" fontId="1" fillId="0" borderId="0" xfId="52" applyNumberFormat="1">
      <alignment/>
      <protection/>
    </xf>
    <xf numFmtId="0" fontId="1" fillId="0" borderId="0" xfId="52" applyAlignment="1">
      <alignment horizontal="center"/>
      <protection/>
    </xf>
    <xf numFmtId="0" fontId="1" fillId="0" borderId="16" xfId="52" applyFont="1" applyBorder="1">
      <alignment/>
      <protection/>
    </xf>
    <xf numFmtId="0" fontId="1" fillId="0" borderId="0" xfId="52" applyBorder="1">
      <alignment/>
      <protection/>
    </xf>
    <xf numFmtId="47" fontId="0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Border="1" applyAlignment="1">
      <alignment horizontal="center"/>
      <protection/>
    </xf>
    <xf numFmtId="0" fontId="1" fillId="0" borderId="0" xfId="52" applyBorder="1">
      <alignment/>
      <protection/>
    </xf>
    <xf numFmtId="0" fontId="1" fillId="0" borderId="0" xfId="52" applyBorder="1" applyAlignment="1">
      <alignment horizontal="center"/>
      <protection/>
    </xf>
    <xf numFmtId="49" fontId="1" fillId="0" borderId="0" xfId="52" applyNumberFormat="1" applyBorder="1">
      <alignment/>
      <protection/>
    </xf>
    <xf numFmtId="49" fontId="18" fillId="0" borderId="18" xfId="52" applyNumberFormat="1" applyFont="1" applyBorder="1" applyAlignment="1">
      <alignment horizontal="left" vertical="top" wrapText="1"/>
      <protection/>
    </xf>
    <xf numFmtId="0" fontId="19" fillId="7" borderId="13" xfId="52" applyFont="1" applyFill="1" applyBorder="1" applyAlignment="1">
      <alignment horizontal="center" vertical="center"/>
      <protection/>
    </xf>
    <xf numFmtId="0" fontId="19" fillId="7" borderId="14" xfId="52" applyFont="1" applyFill="1" applyBorder="1" applyAlignment="1">
      <alignment horizontal="center" vertical="center"/>
      <protection/>
    </xf>
    <xf numFmtId="0" fontId="20" fillId="7" borderId="19" xfId="52" applyFont="1" applyFill="1" applyBorder="1" applyAlignment="1">
      <alignment horizontal="center" vertical="center" wrapText="1"/>
      <protection/>
    </xf>
    <xf numFmtId="0" fontId="20" fillId="7" borderId="20" xfId="52" applyFont="1" applyFill="1" applyBorder="1" applyAlignment="1">
      <alignment horizontal="center" vertical="center" wrapText="1"/>
      <protection/>
    </xf>
    <xf numFmtId="0" fontId="20" fillId="7" borderId="17" xfId="52" applyFont="1" applyFill="1" applyBorder="1" applyAlignment="1">
      <alignment horizontal="center" vertical="center" wrapText="1"/>
      <protection/>
    </xf>
    <xf numFmtId="0" fontId="19" fillId="7" borderId="21" xfId="52" applyFont="1" applyFill="1" applyBorder="1" applyAlignment="1">
      <alignment horizontal="center" vertical="center" wrapText="1"/>
      <protection/>
    </xf>
    <xf numFmtId="0" fontId="19" fillId="7" borderId="18" xfId="52" applyFont="1" applyFill="1" applyBorder="1" applyAlignment="1">
      <alignment horizontal="center" vertical="center" wrapText="1"/>
      <protection/>
    </xf>
    <xf numFmtId="0" fontId="19" fillId="7" borderId="22" xfId="52" applyFont="1" applyFill="1" applyBorder="1" applyAlignment="1">
      <alignment horizontal="center" vertical="center" wrapText="1"/>
      <protection/>
    </xf>
    <xf numFmtId="0" fontId="20" fillId="24" borderId="19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 vertical="center" wrapText="1"/>
      <protection/>
    </xf>
    <xf numFmtId="0" fontId="16" fillId="7" borderId="11" xfId="52" applyFont="1" applyFill="1" applyBorder="1" applyAlignment="1">
      <alignment horizontal="center" vertical="center" wrapText="1"/>
      <protection/>
    </xf>
    <xf numFmtId="0" fontId="16" fillId="7" borderId="1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tabSelected="1" zoomScale="80" zoomScaleNormal="8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8" sqref="N8"/>
    </sheetView>
  </sheetViews>
  <sheetFormatPr defaultColWidth="9.00390625" defaultRowHeight="12.75"/>
  <cols>
    <col min="1" max="1" width="6.125" style="6" customWidth="1"/>
    <col min="2" max="2" width="28.875" style="59" customWidth="1"/>
    <col min="3" max="3" width="49.875" style="6" customWidth="1"/>
    <col min="4" max="4" width="28.75390625" style="6" customWidth="1"/>
    <col min="5" max="5" width="10.375" style="6" customWidth="1"/>
    <col min="6" max="7" width="12.875" style="6" customWidth="1"/>
    <col min="8" max="8" width="11.875" style="6" customWidth="1"/>
    <col min="9" max="9" width="11.125" style="6" customWidth="1"/>
    <col min="10" max="10" width="9.125" style="6" customWidth="1"/>
    <col min="11" max="11" width="15.00390625" style="6" customWidth="1"/>
    <col min="12" max="12" width="15.125" style="6" customWidth="1"/>
    <col min="13" max="13" width="11.75390625" style="6" customWidth="1"/>
    <col min="14" max="14" width="11.875" style="6" customWidth="1"/>
    <col min="15" max="15" width="10.375" style="58" customWidth="1"/>
    <col min="16" max="16" width="13.875" style="6" customWidth="1"/>
    <col min="17" max="17" width="11.375" style="6" customWidth="1"/>
    <col min="18" max="18" width="13.375" style="6" customWidth="1"/>
    <col min="19" max="19" width="12.125" style="6" customWidth="1"/>
    <col min="20" max="20" width="12.625" style="6" customWidth="1"/>
    <col min="21" max="21" width="10.375" style="6" customWidth="1"/>
    <col min="22" max="22" width="13.875" style="6" customWidth="1"/>
    <col min="23" max="23" width="11.375" style="6" customWidth="1"/>
    <col min="24" max="24" width="10.75390625" style="6" customWidth="1"/>
    <col min="25" max="25" width="12.125" style="6" customWidth="1"/>
    <col min="26" max="26" width="12.625" style="6" customWidth="1"/>
    <col min="27" max="27" width="10.375" style="6" customWidth="1"/>
    <col min="28" max="28" width="13.875" style="6" customWidth="1"/>
    <col min="29" max="29" width="11.375" style="6" customWidth="1"/>
    <col min="30" max="30" width="10.75390625" style="6" customWidth="1"/>
    <col min="31" max="31" width="12.125" style="6" customWidth="1"/>
    <col min="32" max="32" width="12.625" style="6" customWidth="1"/>
    <col min="33" max="33" width="11.00390625" style="6" customWidth="1"/>
    <col min="34" max="35" width="0" style="6" hidden="1" customWidth="1"/>
    <col min="36" max="16384" width="9.125" style="6" customWidth="1"/>
  </cols>
  <sheetData>
    <row r="1" spans="1:35" ht="60.75" customHeight="1">
      <c r="A1" s="1"/>
      <c r="B1" s="67" t="s">
        <v>69</v>
      </c>
      <c r="C1" s="67"/>
      <c r="D1" s="67"/>
      <c r="E1" s="2"/>
      <c r="F1" s="2"/>
      <c r="G1" s="2"/>
      <c r="H1" s="3"/>
      <c r="I1" s="2"/>
      <c r="J1" s="2"/>
      <c r="K1" s="3"/>
      <c r="L1" s="2"/>
      <c r="M1" s="3"/>
      <c r="N1" s="2"/>
      <c r="O1" s="3"/>
      <c r="P1" s="2"/>
      <c r="Q1" s="2"/>
      <c r="R1" s="3"/>
      <c r="S1" s="2"/>
      <c r="T1" s="2"/>
      <c r="U1" s="2"/>
      <c r="V1" s="2"/>
      <c r="W1" s="2"/>
      <c r="X1" s="3"/>
      <c r="Y1" s="2"/>
      <c r="Z1" s="2"/>
      <c r="AA1" s="2"/>
      <c r="AB1" s="2"/>
      <c r="AC1" s="2"/>
      <c r="AD1" s="3"/>
      <c r="AE1" s="2"/>
      <c r="AF1" s="2"/>
      <c r="AG1" s="2"/>
      <c r="AH1" s="4"/>
      <c r="AI1" s="5"/>
    </row>
    <row r="2" spans="1:35" ht="15.75" customHeight="1">
      <c r="A2" s="7"/>
      <c r="B2" s="8"/>
      <c r="C2" s="9"/>
      <c r="D2" s="10"/>
      <c r="E2" s="68" t="s">
        <v>0</v>
      </c>
      <c r="F2" s="69"/>
      <c r="G2" s="69"/>
      <c r="H2" s="69"/>
      <c r="I2" s="69"/>
      <c r="J2" s="68"/>
      <c r="K2" s="69"/>
      <c r="L2" s="68"/>
      <c r="M2" s="69"/>
      <c r="N2" s="69"/>
      <c r="O2" s="68"/>
      <c r="P2" s="69"/>
      <c r="Q2" s="69"/>
      <c r="R2" s="69"/>
      <c r="S2" s="69"/>
      <c r="T2" s="1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78"/>
      <c r="AH2" s="70" t="s">
        <v>1</v>
      </c>
      <c r="AI2" s="70" t="s">
        <v>2</v>
      </c>
    </row>
    <row r="3" spans="1:35" ht="15.75" customHeight="1">
      <c r="A3" s="73" t="s">
        <v>3</v>
      </c>
      <c r="B3" s="74"/>
      <c r="C3" s="74"/>
      <c r="D3" s="75"/>
      <c r="E3" s="11"/>
      <c r="F3" s="11"/>
      <c r="G3" s="11"/>
      <c r="H3" s="11"/>
      <c r="I3" s="11"/>
      <c r="J3" s="11"/>
      <c r="K3" s="12"/>
      <c r="L3" s="12" t="s">
        <v>4</v>
      </c>
      <c r="M3" s="12"/>
      <c r="N3" s="13"/>
      <c r="O3" s="14"/>
      <c r="P3" s="12"/>
      <c r="Q3" s="12" t="s">
        <v>5</v>
      </c>
      <c r="R3" s="12"/>
      <c r="S3" s="13"/>
      <c r="T3" s="76" t="s">
        <v>6</v>
      </c>
      <c r="U3" s="12"/>
      <c r="V3" s="12"/>
      <c r="W3" s="12" t="s">
        <v>7</v>
      </c>
      <c r="X3" s="12"/>
      <c r="Y3" s="13"/>
      <c r="Z3" s="76" t="s">
        <v>8</v>
      </c>
      <c r="AA3" s="12"/>
      <c r="AB3" s="12"/>
      <c r="AC3" s="12" t="s">
        <v>9</v>
      </c>
      <c r="AD3" s="12"/>
      <c r="AE3" s="13"/>
      <c r="AF3" s="76" t="s">
        <v>10</v>
      </c>
      <c r="AG3" s="79"/>
      <c r="AH3" s="71"/>
      <c r="AI3" s="71"/>
    </row>
    <row r="4" spans="1:35" ht="59.25">
      <c r="A4" s="1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7"/>
      <c r="I4" s="16"/>
      <c r="J4" s="16"/>
      <c r="K4" s="19" t="s">
        <v>16</v>
      </c>
      <c r="L4" s="16" t="s">
        <v>17</v>
      </c>
      <c r="M4" s="17" t="s">
        <v>72</v>
      </c>
      <c r="N4" s="18" t="s">
        <v>73</v>
      </c>
      <c r="O4" s="17" t="s">
        <v>15</v>
      </c>
      <c r="P4" s="20" t="s">
        <v>16</v>
      </c>
      <c r="Q4" s="16" t="s">
        <v>17</v>
      </c>
      <c r="R4" s="21" t="s">
        <v>18</v>
      </c>
      <c r="S4" s="22" t="s">
        <v>19</v>
      </c>
      <c r="T4" s="77"/>
      <c r="U4" s="16" t="s">
        <v>15</v>
      </c>
      <c r="V4" s="20" t="s">
        <v>16</v>
      </c>
      <c r="W4" s="16" t="s">
        <v>17</v>
      </c>
      <c r="X4" s="21" t="s">
        <v>18</v>
      </c>
      <c r="Y4" s="22" t="s">
        <v>19</v>
      </c>
      <c r="Z4" s="77"/>
      <c r="AA4" s="16" t="s">
        <v>15</v>
      </c>
      <c r="AB4" s="20" t="s">
        <v>16</v>
      </c>
      <c r="AC4" s="16" t="s">
        <v>17</v>
      </c>
      <c r="AD4" s="21" t="s">
        <v>18</v>
      </c>
      <c r="AE4" s="22" t="s">
        <v>19</v>
      </c>
      <c r="AF4" s="77"/>
      <c r="AG4" s="23" t="s">
        <v>20</v>
      </c>
      <c r="AH4" s="72"/>
      <c r="AI4" s="72"/>
    </row>
    <row r="5" spans="1:35" ht="18" hidden="1">
      <c r="A5" s="24" t="s">
        <v>21</v>
      </c>
      <c r="B5" s="25"/>
      <c r="C5" s="24"/>
      <c r="D5" s="24"/>
      <c r="E5" s="26"/>
      <c r="F5" s="26"/>
      <c r="G5" s="27"/>
      <c r="H5" s="28"/>
      <c r="I5" s="29"/>
      <c r="J5" s="27"/>
      <c r="K5" s="30"/>
      <c r="L5" s="27"/>
      <c r="M5" s="28"/>
      <c r="N5" s="31"/>
      <c r="O5" s="30"/>
      <c r="P5" s="27"/>
      <c r="Q5" s="27"/>
      <c r="R5" s="32"/>
      <c r="S5" s="27"/>
      <c r="T5" s="26"/>
      <c r="U5" s="27"/>
      <c r="V5" s="27"/>
      <c r="W5" s="27"/>
      <c r="X5" s="32"/>
      <c r="Y5" s="27"/>
      <c r="Z5" s="26"/>
      <c r="AA5" s="27"/>
      <c r="AB5" s="27"/>
      <c r="AC5" s="27"/>
      <c r="AD5" s="32"/>
      <c r="AE5" s="27"/>
      <c r="AF5" s="26"/>
      <c r="AG5" s="33"/>
      <c r="AH5" s="34"/>
      <c r="AI5" s="34"/>
    </row>
    <row r="6" spans="1:35" ht="21" customHeight="1" hidden="1">
      <c r="A6" s="35" t="s">
        <v>22</v>
      </c>
      <c r="B6" s="36" t="s">
        <v>23</v>
      </c>
      <c r="C6" s="35" t="s">
        <v>24</v>
      </c>
      <c r="D6" s="35" t="s">
        <v>25</v>
      </c>
      <c r="E6" s="37"/>
      <c r="F6" s="38"/>
      <c r="G6" s="39">
        <v>0</v>
      </c>
      <c r="H6" s="37"/>
      <c r="I6" s="40"/>
      <c r="J6" s="37"/>
      <c r="K6" s="41"/>
      <c r="L6" s="39">
        <v>0</v>
      </c>
      <c r="M6" s="37"/>
      <c r="N6" s="40"/>
      <c r="O6" s="37"/>
      <c r="P6" s="38"/>
      <c r="Q6" s="39">
        <v>0</v>
      </c>
      <c r="R6" s="37"/>
      <c r="S6" s="40"/>
      <c r="T6" s="38" t="e">
        <f>S6+#REF!</f>
        <v>#REF!</v>
      </c>
      <c r="U6" s="37"/>
      <c r="V6" s="38"/>
      <c r="W6" s="39">
        <v>0</v>
      </c>
      <c r="X6" s="37"/>
      <c r="Y6" s="40"/>
      <c r="Z6" s="38">
        <f>Y6+S6</f>
        <v>0</v>
      </c>
      <c r="AA6" s="37"/>
      <c r="AB6" s="38"/>
      <c r="AC6" s="39">
        <v>0</v>
      </c>
      <c r="AD6" s="37"/>
      <c r="AE6" s="40"/>
      <c r="AF6" s="38">
        <f>AE6+Y6</f>
        <v>0</v>
      </c>
      <c r="AG6" s="42"/>
      <c r="AH6" s="43" t="e">
        <f>#REF!+#REF!+#REF!+P6+K6+F6</f>
        <v>#REF!</v>
      </c>
      <c r="AI6" s="44"/>
    </row>
    <row r="7" spans="1:35" ht="21" customHeight="1" hidden="1">
      <c r="A7" s="35" t="s">
        <v>26</v>
      </c>
      <c r="B7" s="36" t="s">
        <v>27</v>
      </c>
      <c r="C7" s="35" t="s">
        <v>28</v>
      </c>
      <c r="D7" s="35" t="s">
        <v>25</v>
      </c>
      <c r="E7" s="37"/>
      <c r="F7" s="38"/>
      <c r="G7" s="39">
        <v>0</v>
      </c>
      <c r="H7" s="37"/>
      <c r="I7" s="40"/>
      <c r="J7" s="37"/>
      <c r="K7" s="41"/>
      <c r="L7" s="39">
        <v>0</v>
      </c>
      <c r="M7" s="37"/>
      <c r="N7" s="40"/>
      <c r="O7" s="37"/>
      <c r="P7" s="38"/>
      <c r="Q7" s="39">
        <v>0</v>
      </c>
      <c r="R7" s="37"/>
      <c r="S7" s="40"/>
      <c r="T7" s="38" t="e">
        <f>S7+#REF!</f>
        <v>#REF!</v>
      </c>
      <c r="U7" s="37"/>
      <c r="V7" s="38"/>
      <c r="W7" s="39">
        <v>0</v>
      </c>
      <c r="X7" s="37"/>
      <c r="Y7" s="40"/>
      <c r="Z7" s="38">
        <f>Y7+S7</f>
        <v>0</v>
      </c>
      <c r="AA7" s="37"/>
      <c r="AB7" s="38"/>
      <c r="AC7" s="39">
        <v>0</v>
      </c>
      <c r="AD7" s="37"/>
      <c r="AE7" s="40"/>
      <c r="AF7" s="38">
        <f>AE7+Y7</f>
        <v>0</v>
      </c>
      <c r="AG7" s="42"/>
      <c r="AH7" s="43" t="e">
        <f>#REF!+#REF!+#REF!+P7+K7+F7</f>
        <v>#REF!</v>
      </c>
      <c r="AI7" s="44" t="e">
        <f>#REF!+Q7+L7+G7</f>
        <v>#REF!</v>
      </c>
    </row>
    <row r="8" spans="1:35" ht="21.75" customHeight="1">
      <c r="A8" s="24" t="s">
        <v>29</v>
      </c>
      <c r="B8" s="25"/>
      <c r="C8" s="24"/>
      <c r="D8" s="24"/>
      <c r="E8" s="26"/>
      <c r="F8" s="26"/>
      <c r="G8" s="27"/>
      <c r="H8" s="28"/>
      <c r="I8" s="29"/>
      <c r="J8" s="27"/>
      <c r="K8" s="30"/>
      <c r="L8" s="27"/>
      <c r="M8" s="28"/>
      <c r="N8" s="31"/>
      <c r="O8" s="30"/>
      <c r="P8" s="27"/>
      <c r="Q8" s="27"/>
      <c r="R8" s="32"/>
      <c r="S8" s="27"/>
      <c r="T8" s="26"/>
      <c r="U8" s="27"/>
      <c r="V8" s="27"/>
      <c r="W8" s="27"/>
      <c r="X8" s="32"/>
      <c r="Y8" s="27"/>
      <c r="Z8" s="26"/>
      <c r="AA8" s="27"/>
      <c r="AB8" s="27"/>
      <c r="AC8" s="27"/>
      <c r="AD8" s="32"/>
      <c r="AE8" s="27"/>
      <c r="AF8" s="26"/>
      <c r="AG8" s="33"/>
      <c r="AH8" s="34"/>
      <c r="AI8" s="34"/>
    </row>
    <row r="9" spans="1:35" ht="18" customHeight="1">
      <c r="A9" s="35">
        <v>44</v>
      </c>
      <c r="B9" s="36" t="s">
        <v>30</v>
      </c>
      <c r="C9" s="35" t="s">
        <v>31</v>
      </c>
      <c r="D9" s="35" t="s">
        <v>32</v>
      </c>
      <c r="E9" s="37" t="s">
        <v>33</v>
      </c>
      <c r="F9" s="38">
        <v>1</v>
      </c>
      <c r="G9" s="39">
        <v>0.0018181712962962962</v>
      </c>
      <c r="H9" s="37"/>
      <c r="I9" s="40"/>
      <c r="J9" s="37"/>
      <c r="K9" s="41">
        <v>7</v>
      </c>
      <c r="L9" s="39">
        <v>0.01142013888888889</v>
      </c>
      <c r="M9" s="37" t="s">
        <v>34</v>
      </c>
      <c r="N9" s="40">
        <v>14</v>
      </c>
      <c r="O9" s="37"/>
      <c r="P9" s="38">
        <v>3</v>
      </c>
      <c r="Q9" s="39">
        <v>0.004768055555555556</v>
      </c>
      <c r="R9" s="37" t="s">
        <v>33</v>
      </c>
      <c r="S9" s="40">
        <v>1</v>
      </c>
      <c r="T9" s="38">
        <f>S9+N9</f>
        <v>15</v>
      </c>
      <c r="U9" s="37"/>
      <c r="V9" s="38">
        <v>10</v>
      </c>
      <c r="W9" s="39">
        <v>0.016970717592592593</v>
      </c>
      <c r="X9" s="37" t="s">
        <v>35</v>
      </c>
      <c r="Y9" s="40">
        <v>30</v>
      </c>
      <c r="Z9" s="38">
        <f>Y9+T9</f>
        <v>45</v>
      </c>
      <c r="AA9" s="37"/>
      <c r="AB9" s="38">
        <v>10</v>
      </c>
      <c r="AC9" s="39">
        <v>0.015823726851851853</v>
      </c>
      <c r="AD9" s="37" t="s">
        <v>35</v>
      </c>
      <c r="AE9" s="40">
        <v>30</v>
      </c>
      <c r="AF9" s="38">
        <f>AE9+Z9</f>
        <v>75</v>
      </c>
      <c r="AG9" s="42">
        <v>1</v>
      </c>
      <c r="AH9" s="43" t="e">
        <f>#REF!+#REF!+#REF!+P9+K9+F9</f>
        <v>#REF!</v>
      </c>
      <c r="AI9" s="44" t="e">
        <f>#REF!+Q9+L9+G9</f>
        <v>#REF!</v>
      </c>
    </row>
    <row r="10" spans="1:35" ht="21" customHeight="1">
      <c r="A10" s="35">
        <v>19</v>
      </c>
      <c r="B10" s="36" t="s">
        <v>36</v>
      </c>
      <c r="C10" s="35" t="s">
        <v>37</v>
      </c>
      <c r="D10" s="35" t="s">
        <v>38</v>
      </c>
      <c r="E10" s="37" t="s">
        <v>34</v>
      </c>
      <c r="F10" s="38">
        <v>1</v>
      </c>
      <c r="G10" s="39">
        <v>0.0017144675925925927</v>
      </c>
      <c r="H10" s="37"/>
      <c r="I10" s="40"/>
      <c r="J10" s="37"/>
      <c r="K10" s="41">
        <v>10</v>
      </c>
      <c r="L10" s="45">
        <v>0.01672800925925926</v>
      </c>
      <c r="M10" s="37" t="s">
        <v>35</v>
      </c>
      <c r="N10" s="40">
        <v>30</v>
      </c>
      <c r="O10" s="37"/>
      <c r="P10" s="38">
        <v>10</v>
      </c>
      <c r="Q10" s="39">
        <v>0.017572685185185184</v>
      </c>
      <c r="R10" s="37" t="s">
        <v>34</v>
      </c>
      <c r="S10" s="40">
        <v>14</v>
      </c>
      <c r="T10" s="38">
        <f>S10+N10</f>
        <v>44</v>
      </c>
      <c r="U10" s="37"/>
      <c r="V10" s="38">
        <v>6</v>
      </c>
      <c r="W10" s="39">
        <v>0.017383564814814813</v>
      </c>
      <c r="X10" s="37" t="s">
        <v>34</v>
      </c>
      <c r="Y10" s="40">
        <v>14</v>
      </c>
      <c r="Z10" s="38">
        <f>Y10+T10</f>
        <v>58</v>
      </c>
      <c r="AA10" s="37"/>
      <c r="AB10" s="38">
        <v>10</v>
      </c>
      <c r="AC10" s="39">
        <v>0.017447916666666667</v>
      </c>
      <c r="AD10" s="37" t="s">
        <v>33</v>
      </c>
      <c r="AE10" s="40">
        <v>1</v>
      </c>
      <c r="AF10" s="38">
        <f>AE10+Z10</f>
        <v>59</v>
      </c>
      <c r="AG10" s="42">
        <v>2</v>
      </c>
      <c r="AH10" s="43" t="e">
        <f>#REF!+#REF!+#REF!+P10+K10+F10</f>
        <v>#REF!</v>
      </c>
      <c r="AI10" s="44"/>
    </row>
    <row r="11" spans="1:35" ht="21" customHeight="1">
      <c r="A11" s="35">
        <v>13</v>
      </c>
      <c r="B11" s="36" t="s">
        <v>30</v>
      </c>
      <c r="C11" s="60" t="s">
        <v>70</v>
      </c>
      <c r="D11" s="35" t="s">
        <v>39</v>
      </c>
      <c r="E11" s="37" t="s">
        <v>35</v>
      </c>
      <c r="F11" s="46">
        <v>1</v>
      </c>
      <c r="G11" s="39">
        <v>0.0017561342592592594</v>
      </c>
      <c r="H11" s="37"/>
      <c r="I11" s="40"/>
      <c r="J11" s="37"/>
      <c r="K11" s="41">
        <v>1</v>
      </c>
      <c r="L11" s="39">
        <v>0.001600925925925926</v>
      </c>
      <c r="M11" s="37" t="s">
        <v>33</v>
      </c>
      <c r="N11" s="40">
        <v>1</v>
      </c>
      <c r="O11" s="37"/>
      <c r="P11" s="38">
        <v>10</v>
      </c>
      <c r="Q11" s="39">
        <v>0.016163194444444442</v>
      </c>
      <c r="R11" s="37" t="s">
        <v>35</v>
      </c>
      <c r="S11" s="40">
        <v>30</v>
      </c>
      <c r="T11" s="38">
        <f>S11+N11</f>
        <v>31</v>
      </c>
      <c r="U11" s="37"/>
      <c r="V11" s="38">
        <v>1</v>
      </c>
      <c r="W11" s="39">
        <v>0.001864236111111111</v>
      </c>
      <c r="X11" s="37" t="s">
        <v>33</v>
      </c>
      <c r="Y11" s="40">
        <v>1</v>
      </c>
      <c r="Z11" s="38">
        <f>Y11+T11</f>
        <v>32</v>
      </c>
      <c r="AA11" s="37"/>
      <c r="AB11" s="38">
        <v>10</v>
      </c>
      <c r="AC11" s="39">
        <v>0.016208101851851852</v>
      </c>
      <c r="AD11" s="37" t="s">
        <v>34</v>
      </c>
      <c r="AE11" s="40">
        <v>14</v>
      </c>
      <c r="AF11" s="38">
        <f>AE11+Z11</f>
        <v>46</v>
      </c>
      <c r="AG11" s="42">
        <v>3</v>
      </c>
      <c r="AH11" s="43" t="e">
        <f>#REF!+#REF!+#REF!+P11+K11+F11</f>
        <v>#REF!</v>
      </c>
      <c r="AI11" s="44" t="e">
        <f>#REF!+Q11+L11+G11</f>
        <v>#REF!</v>
      </c>
    </row>
    <row r="12" spans="1:35" ht="18">
      <c r="A12" s="24" t="s">
        <v>40</v>
      </c>
      <c r="B12" s="25"/>
      <c r="C12" s="24"/>
      <c r="D12" s="24"/>
      <c r="E12" s="26"/>
      <c r="F12" s="26"/>
      <c r="G12" s="27"/>
      <c r="H12" s="28"/>
      <c r="I12" s="29"/>
      <c r="J12" s="27"/>
      <c r="K12" s="30"/>
      <c r="L12" s="27"/>
      <c r="M12" s="28"/>
      <c r="N12" s="31"/>
      <c r="O12" s="30"/>
      <c r="P12" s="27"/>
      <c r="Q12" s="27"/>
      <c r="R12" s="32"/>
      <c r="S12" s="27"/>
      <c r="T12" s="26"/>
      <c r="U12" s="27"/>
      <c r="V12" s="27"/>
      <c r="W12" s="27"/>
      <c r="X12" s="32"/>
      <c r="Y12" s="27"/>
      <c r="Z12" s="26"/>
      <c r="AA12" s="27"/>
      <c r="AB12" s="27"/>
      <c r="AC12" s="27"/>
      <c r="AD12" s="32"/>
      <c r="AE12" s="27"/>
      <c r="AF12" s="26"/>
      <c r="AG12" s="33"/>
      <c r="AH12" s="34"/>
      <c r="AI12" s="34"/>
    </row>
    <row r="13" spans="1:35" ht="18">
      <c r="A13" s="47">
        <v>60</v>
      </c>
      <c r="B13" s="36" t="s">
        <v>41</v>
      </c>
      <c r="C13" s="60" t="s">
        <v>71</v>
      </c>
      <c r="D13" s="35" t="s">
        <v>42</v>
      </c>
      <c r="E13" s="37" t="s">
        <v>43</v>
      </c>
      <c r="F13" s="38">
        <v>1</v>
      </c>
      <c r="G13" s="39">
        <v>0.0017123842592592592</v>
      </c>
      <c r="H13" s="37"/>
      <c r="I13" s="40"/>
      <c r="J13" s="37"/>
      <c r="K13" s="41">
        <v>10</v>
      </c>
      <c r="L13" s="39">
        <v>0.016655092592592593</v>
      </c>
      <c r="M13" s="37" t="s">
        <v>34</v>
      </c>
      <c r="N13" s="40">
        <v>34</v>
      </c>
      <c r="O13" s="37"/>
      <c r="P13" s="48">
        <v>10</v>
      </c>
      <c r="Q13" s="39">
        <v>0.016339467592592593</v>
      </c>
      <c r="R13" s="37" t="s">
        <v>34</v>
      </c>
      <c r="S13" s="40">
        <v>34</v>
      </c>
      <c r="T13" s="38">
        <f>S13+N13</f>
        <v>68</v>
      </c>
      <c r="U13" s="37"/>
      <c r="V13" s="48">
        <v>10</v>
      </c>
      <c r="W13" s="39">
        <v>0.016127546296296296</v>
      </c>
      <c r="X13" s="37" t="s">
        <v>35</v>
      </c>
      <c r="Y13" s="40">
        <v>50</v>
      </c>
      <c r="Z13" s="38">
        <f>Y13+T13</f>
        <v>118</v>
      </c>
      <c r="AA13" s="37"/>
      <c r="AB13" s="48">
        <v>10</v>
      </c>
      <c r="AC13" s="39">
        <v>0.016806712962962964</v>
      </c>
      <c r="AD13" s="37" t="s">
        <v>34</v>
      </c>
      <c r="AE13" s="40">
        <v>34</v>
      </c>
      <c r="AF13" s="38">
        <f>AE13+Z13</f>
        <v>152</v>
      </c>
      <c r="AG13" s="42">
        <v>1</v>
      </c>
      <c r="AH13" s="43"/>
      <c r="AI13" s="44"/>
    </row>
    <row r="14" spans="1:35" ht="18">
      <c r="A14" s="47">
        <v>62</v>
      </c>
      <c r="B14" s="36" t="s">
        <v>44</v>
      </c>
      <c r="C14" s="35" t="s">
        <v>45</v>
      </c>
      <c r="D14" s="35" t="s">
        <v>46</v>
      </c>
      <c r="E14" s="37" t="s">
        <v>47</v>
      </c>
      <c r="F14" s="38">
        <v>1</v>
      </c>
      <c r="G14" s="39">
        <v>0.0017756944444444443</v>
      </c>
      <c r="H14" s="37"/>
      <c r="I14" s="40"/>
      <c r="J14" s="37"/>
      <c r="K14" s="41">
        <v>10</v>
      </c>
      <c r="L14" s="39">
        <v>0.016704166666666666</v>
      </c>
      <c r="M14" s="37" t="s">
        <v>48</v>
      </c>
      <c r="N14" s="40">
        <v>10</v>
      </c>
      <c r="O14" s="37"/>
      <c r="P14" s="48">
        <v>10</v>
      </c>
      <c r="Q14" s="39">
        <v>0.016336226851851852</v>
      </c>
      <c r="R14" s="37" t="s">
        <v>35</v>
      </c>
      <c r="S14" s="40">
        <v>50</v>
      </c>
      <c r="T14" s="38">
        <f>S14+N14</f>
        <v>60</v>
      </c>
      <c r="U14" s="37"/>
      <c r="V14" s="48">
        <v>10</v>
      </c>
      <c r="W14" s="39">
        <v>0.016879976851851854</v>
      </c>
      <c r="X14" s="37" t="s">
        <v>34</v>
      </c>
      <c r="Y14" s="40">
        <v>34</v>
      </c>
      <c r="Z14" s="38">
        <f>Y14+T14</f>
        <v>94</v>
      </c>
      <c r="AA14" s="37"/>
      <c r="AB14" s="48">
        <v>10</v>
      </c>
      <c r="AC14" s="39">
        <v>0.01675300925925926</v>
      </c>
      <c r="AD14" s="37" t="s">
        <v>35</v>
      </c>
      <c r="AE14" s="40">
        <v>50</v>
      </c>
      <c r="AF14" s="38">
        <f>AE14+Z14</f>
        <v>144</v>
      </c>
      <c r="AG14" s="42">
        <v>2</v>
      </c>
      <c r="AH14" s="43"/>
      <c r="AI14" s="44"/>
    </row>
    <row r="15" spans="1:35" ht="18">
      <c r="A15" s="47">
        <v>41</v>
      </c>
      <c r="B15" s="36" t="s">
        <v>49</v>
      </c>
      <c r="C15" s="35" t="s">
        <v>50</v>
      </c>
      <c r="D15" s="35" t="s">
        <v>42</v>
      </c>
      <c r="E15" s="37" t="s">
        <v>51</v>
      </c>
      <c r="F15" s="38">
        <v>1</v>
      </c>
      <c r="G15" s="39">
        <v>0.001666435185185185</v>
      </c>
      <c r="H15" s="37"/>
      <c r="I15" s="40"/>
      <c r="J15" s="37"/>
      <c r="K15" s="41">
        <v>10</v>
      </c>
      <c r="L15" s="39">
        <v>0.016633680555555554</v>
      </c>
      <c r="M15" s="37" t="s">
        <v>35</v>
      </c>
      <c r="N15" s="40">
        <v>50</v>
      </c>
      <c r="O15" s="37"/>
      <c r="P15" s="48">
        <v>7</v>
      </c>
      <c r="Q15" s="39">
        <v>0.011572337962962963</v>
      </c>
      <c r="R15" s="37" t="s">
        <v>47</v>
      </c>
      <c r="S15" s="40">
        <v>1</v>
      </c>
      <c r="T15" s="38">
        <f>S15+N15</f>
        <v>51</v>
      </c>
      <c r="U15" s="37"/>
      <c r="V15" s="48">
        <v>9</v>
      </c>
      <c r="W15" s="39">
        <v>0.015258333333333334</v>
      </c>
      <c r="X15" s="37" t="s">
        <v>48</v>
      </c>
      <c r="Y15" s="40">
        <v>10</v>
      </c>
      <c r="Z15" s="38">
        <f>Y15+T15</f>
        <v>61</v>
      </c>
      <c r="AA15" s="37"/>
      <c r="AB15" s="48">
        <v>9</v>
      </c>
      <c r="AC15" s="39">
        <v>0.015079398148148147</v>
      </c>
      <c r="AD15" s="37" t="s">
        <v>33</v>
      </c>
      <c r="AE15" s="40">
        <v>21</v>
      </c>
      <c r="AF15" s="38">
        <f>AE15+Z15</f>
        <v>82</v>
      </c>
      <c r="AG15" s="42">
        <v>3</v>
      </c>
      <c r="AH15" s="43"/>
      <c r="AI15" s="44"/>
    </row>
    <row r="16" spans="1:35" ht="18">
      <c r="A16" s="47">
        <v>29</v>
      </c>
      <c r="B16" s="49" t="s">
        <v>52</v>
      </c>
      <c r="C16" s="35" t="s">
        <v>53</v>
      </c>
      <c r="D16" s="35" t="s">
        <v>42</v>
      </c>
      <c r="E16" s="37" t="s">
        <v>48</v>
      </c>
      <c r="F16" s="38">
        <v>1</v>
      </c>
      <c r="G16" s="39">
        <v>0.001707175925925926</v>
      </c>
      <c r="H16" s="37"/>
      <c r="I16" s="40"/>
      <c r="J16" s="37"/>
      <c r="K16" s="41">
        <v>10</v>
      </c>
      <c r="L16" s="39">
        <v>0.016656597222222225</v>
      </c>
      <c r="M16" s="37" t="s">
        <v>33</v>
      </c>
      <c r="N16" s="40">
        <v>21</v>
      </c>
      <c r="O16" s="37"/>
      <c r="P16" s="48">
        <v>10</v>
      </c>
      <c r="Q16" s="39">
        <v>0.016513310185185183</v>
      </c>
      <c r="R16" s="37" t="s">
        <v>33</v>
      </c>
      <c r="S16" s="40">
        <v>21</v>
      </c>
      <c r="T16" s="38">
        <f>S16+N16</f>
        <v>42</v>
      </c>
      <c r="U16" s="37"/>
      <c r="V16" s="48">
        <v>10</v>
      </c>
      <c r="W16" s="39">
        <v>0.017383564814814813</v>
      </c>
      <c r="X16" s="37" t="s">
        <v>33</v>
      </c>
      <c r="Y16" s="40">
        <v>21</v>
      </c>
      <c r="Z16" s="38">
        <f>Y16+T16</f>
        <v>63</v>
      </c>
      <c r="AA16" s="37"/>
      <c r="AB16" s="48">
        <v>7</v>
      </c>
      <c r="AC16" s="39">
        <v>0.01224976851851852</v>
      </c>
      <c r="AD16" s="37" t="s">
        <v>48</v>
      </c>
      <c r="AE16" s="40">
        <v>10</v>
      </c>
      <c r="AF16" s="38">
        <f>AE16+Z16</f>
        <v>73</v>
      </c>
      <c r="AG16" s="42">
        <v>4</v>
      </c>
      <c r="AH16" s="43" t="e">
        <f>#REF!+#REF!+#REF!+P16+K16+F16</f>
        <v>#REF!</v>
      </c>
      <c r="AI16" s="44"/>
    </row>
    <row r="17" spans="1:35" ht="18">
      <c r="A17" s="47">
        <v>51</v>
      </c>
      <c r="B17" s="36" t="s">
        <v>54</v>
      </c>
      <c r="C17" s="35" t="s">
        <v>55</v>
      </c>
      <c r="D17" s="35" t="s">
        <v>56</v>
      </c>
      <c r="E17" s="37" t="s">
        <v>57</v>
      </c>
      <c r="F17" s="38">
        <v>1</v>
      </c>
      <c r="G17" s="39">
        <v>0.0019936342592592597</v>
      </c>
      <c r="H17" s="37"/>
      <c r="I17" s="40"/>
      <c r="J17" s="37"/>
      <c r="K17" s="41">
        <v>10</v>
      </c>
      <c r="L17" s="39">
        <v>0.01733611111111111</v>
      </c>
      <c r="M17" s="37" t="s">
        <v>47</v>
      </c>
      <c r="N17" s="40">
        <v>1</v>
      </c>
      <c r="O17" s="37"/>
      <c r="P17" s="48">
        <v>10</v>
      </c>
      <c r="Q17" s="39">
        <v>0.017283449074074076</v>
      </c>
      <c r="R17" s="37" t="s">
        <v>48</v>
      </c>
      <c r="S17" s="40">
        <v>10</v>
      </c>
      <c r="T17" s="38">
        <f>S17+N17</f>
        <v>11</v>
      </c>
      <c r="U17" s="37"/>
      <c r="V17" s="48">
        <v>5</v>
      </c>
      <c r="W17" s="39">
        <v>0.008067708333333333</v>
      </c>
      <c r="X17" s="37" t="s">
        <v>47</v>
      </c>
      <c r="Y17" s="40">
        <v>1</v>
      </c>
      <c r="Z17" s="38">
        <f>Y17+T17</f>
        <v>12</v>
      </c>
      <c r="AA17" s="37"/>
      <c r="AB17" s="48" t="s">
        <v>58</v>
      </c>
      <c r="AC17" s="39">
        <v>0</v>
      </c>
      <c r="AD17" s="37" t="s">
        <v>47</v>
      </c>
      <c r="AE17" s="40">
        <v>1</v>
      </c>
      <c r="AF17" s="38">
        <f>AE17+Z17</f>
        <v>13</v>
      </c>
      <c r="AG17" s="42">
        <v>5</v>
      </c>
      <c r="AH17" s="43"/>
      <c r="AI17" s="44"/>
    </row>
    <row r="18" spans="1:35" ht="18">
      <c r="A18" s="24" t="s">
        <v>59</v>
      </c>
      <c r="B18" s="25"/>
      <c r="C18" s="24"/>
      <c r="D18" s="24"/>
      <c r="E18" s="26"/>
      <c r="F18" s="26"/>
      <c r="G18" s="27"/>
      <c r="H18" s="28"/>
      <c r="I18" s="29"/>
      <c r="J18" s="27"/>
      <c r="K18" s="30"/>
      <c r="L18" s="27"/>
      <c r="M18" s="28"/>
      <c r="N18" s="31"/>
      <c r="O18" s="30"/>
      <c r="P18" s="27"/>
      <c r="Q18" s="27"/>
      <c r="R18" s="32"/>
      <c r="S18" s="27"/>
      <c r="T18" s="26"/>
      <c r="U18" s="27"/>
      <c r="V18" s="27"/>
      <c r="W18" s="27"/>
      <c r="X18" s="32"/>
      <c r="Y18" s="27"/>
      <c r="Z18" s="26"/>
      <c r="AA18" s="27"/>
      <c r="AB18" s="27"/>
      <c r="AC18" s="27"/>
      <c r="AD18" s="32"/>
      <c r="AE18" s="27"/>
      <c r="AF18" s="26"/>
      <c r="AG18" s="33"/>
      <c r="AH18" s="34"/>
      <c r="AI18" s="34"/>
    </row>
    <row r="19" spans="1:35" ht="18">
      <c r="A19" s="47">
        <v>60</v>
      </c>
      <c r="B19" s="36" t="s">
        <v>41</v>
      </c>
      <c r="C19" s="60" t="s">
        <v>71</v>
      </c>
      <c r="D19" s="35" t="s">
        <v>42</v>
      </c>
      <c r="E19" s="37" t="s">
        <v>43</v>
      </c>
      <c r="F19" s="38">
        <v>1</v>
      </c>
      <c r="G19" s="39">
        <v>0.0017123842592592592</v>
      </c>
      <c r="H19" s="37"/>
      <c r="I19" s="40"/>
      <c r="J19" s="37"/>
      <c r="K19" s="41">
        <v>10</v>
      </c>
      <c r="L19" s="39">
        <v>0.016655092592592593</v>
      </c>
      <c r="M19" s="37" t="s">
        <v>34</v>
      </c>
      <c r="N19" s="40">
        <v>43</v>
      </c>
      <c r="O19" s="37"/>
      <c r="P19" s="48">
        <v>10</v>
      </c>
      <c r="Q19" s="39">
        <v>0.016339467592592593</v>
      </c>
      <c r="R19" s="37" t="s">
        <v>34</v>
      </c>
      <c r="S19" s="40">
        <v>43</v>
      </c>
      <c r="T19" s="38">
        <f aca="true" t="shared" si="0" ref="T19:T24">S19+N19</f>
        <v>86</v>
      </c>
      <c r="U19" s="37"/>
      <c r="V19" s="48">
        <v>10</v>
      </c>
      <c r="W19" s="39">
        <v>0.016127546296296296</v>
      </c>
      <c r="X19" s="37" t="s">
        <v>35</v>
      </c>
      <c r="Y19" s="40">
        <v>60</v>
      </c>
      <c r="Z19" s="38">
        <f aca="true" t="shared" si="1" ref="Z19:Z24">Y19+T19</f>
        <v>146</v>
      </c>
      <c r="AA19" s="37"/>
      <c r="AB19" s="48">
        <v>10</v>
      </c>
      <c r="AC19" s="39">
        <v>0.016806712962962964</v>
      </c>
      <c r="AD19" s="37" t="s">
        <v>34</v>
      </c>
      <c r="AE19" s="40">
        <v>43</v>
      </c>
      <c r="AF19" s="38">
        <f aca="true" t="shared" si="2" ref="AF19:AF24">AE19+Z19</f>
        <v>189</v>
      </c>
      <c r="AG19" s="42">
        <v>1</v>
      </c>
      <c r="AH19" s="43"/>
      <c r="AI19" s="44"/>
    </row>
    <row r="20" spans="1:35" ht="18">
      <c r="A20" s="47">
        <v>62</v>
      </c>
      <c r="B20" s="36" t="s">
        <v>44</v>
      </c>
      <c r="C20" s="35" t="s">
        <v>45</v>
      </c>
      <c r="D20" s="35" t="s">
        <v>46</v>
      </c>
      <c r="E20" s="37" t="s">
        <v>47</v>
      </c>
      <c r="F20" s="38">
        <v>1</v>
      </c>
      <c r="G20" s="39">
        <v>0.0017756944444444443</v>
      </c>
      <c r="H20" s="37"/>
      <c r="I20" s="40"/>
      <c r="J20" s="37"/>
      <c r="K20" s="41">
        <v>10</v>
      </c>
      <c r="L20" s="39">
        <v>0.016704166666666666</v>
      </c>
      <c r="M20" s="37" t="s">
        <v>48</v>
      </c>
      <c r="N20" s="40">
        <v>19</v>
      </c>
      <c r="O20" s="37"/>
      <c r="P20" s="48">
        <v>10</v>
      </c>
      <c r="Q20" s="39">
        <v>0.016336226851851852</v>
      </c>
      <c r="R20" s="37" t="s">
        <v>35</v>
      </c>
      <c r="S20" s="40">
        <v>60</v>
      </c>
      <c r="T20" s="38">
        <f t="shared" si="0"/>
        <v>79</v>
      </c>
      <c r="U20" s="37"/>
      <c r="V20" s="48">
        <v>10</v>
      </c>
      <c r="W20" s="39">
        <v>0.016879976851851854</v>
      </c>
      <c r="X20" s="37" t="s">
        <v>34</v>
      </c>
      <c r="Y20" s="40">
        <v>43</v>
      </c>
      <c r="Z20" s="38">
        <f t="shared" si="1"/>
        <v>122</v>
      </c>
      <c r="AA20" s="37"/>
      <c r="AB20" s="48">
        <v>10</v>
      </c>
      <c r="AC20" s="39">
        <v>0.01675300925925926</v>
      </c>
      <c r="AD20" s="37" t="s">
        <v>35</v>
      </c>
      <c r="AE20" s="40">
        <v>60</v>
      </c>
      <c r="AF20" s="38">
        <f t="shared" si="2"/>
        <v>182</v>
      </c>
      <c r="AG20" s="42">
        <v>2</v>
      </c>
      <c r="AH20" s="43"/>
      <c r="AI20" s="44"/>
    </row>
    <row r="21" spans="1:35" ht="18">
      <c r="A21" s="47">
        <v>41</v>
      </c>
      <c r="B21" s="36" t="s">
        <v>49</v>
      </c>
      <c r="C21" s="35" t="s">
        <v>50</v>
      </c>
      <c r="D21" s="35" t="s">
        <v>42</v>
      </c>
      <c r="E21" s="37" t="s">
        <v>51</v>
      </c>
      <c r="F21" s="38">
        <v>1</v>
      </c>
      <c r="G21" s="39">
        <v>0.001666435185185185</v>
      </c>
      <c r="H21" s="37"/>
      <c r="I21" s="40"/>
      <c r="J21" s="37"/>
      <c r="K21" s="41">
        <v>10</v>
      </c>
      <c r="L21" s="39">
        <v>0.016633680555555554</v>
      </c>
      <c r="M21" s="37" t="s">
        <v>35</v>
      </c>
      <c r="N21" s="40">
        <v>60</v>
      </c>
      <c r="O21" s="37"/>
      <c r="P21" s="48">
        <v>7</v>
      </c>
      <c r="Q21" s="39">
        <v>0.011572337962962963</v>
      </c>
      <c r="R21" s="37" t="s">
        <v>43</v>
      </c>
      <c r="S21" s="40">
        <v>1</v>
      </c>
      <c r="T21" s="38">
        <f t="shared" si="0"/>
        <v>61</v>
      </c>
      <c r="U21" s="37"/>
      <c r="V21" s="48">
        <v>9</v>
      </c>
      <c r="W21" s="39">
        <v>0.015258333333333334</v>
      </c>
      <c r="X21" s="37" t="s">
        <v>47</v>
      </c>
      <c r="Y21" s="40">
        <v>10</v>
      </c>
      <c r="Z21" s="38">
        <f t="shared" si="1"/>
        <v>71</v>
      </c>
      <c r="AA21" s="37"/>
      <c r="AB21" s="48">
        <v>9</v>
      </c>
      <c r="AC21" s="39">
        <v>0.015079398148148147</v>
      </c>
      <c r="AD21" s="37" t="s">
        <v>33</v>
      </c>
      <c r="AE21" s="40">
        <v>30</v>
      </c>
      <c r="AF21" s="38">
        <f t="shared" si="2"/>
        <v>101</v>
      </c>
      <c r="AG21" s="42">
        <v>3</v>
      </c>
      <c r="AH21" s="43"/>
      <c r="AI21" s="44"/>
    </row>
    <row r="22" spans="1:35" ht="18">
      <c r="A22" s="47">
        <v>29</v>
      </c>
      <c r="B22" s="49" t="s">
        <v>52</v>
      </c>
      <c r="C22" s="35" t="s">
        <v>53</v>
      </c>
      <c r="D22" s="35" t="s">
        <v>42</v>
      </c>
      <c r="E22" s="37" t="s">
        <v>48</v>
      </c>
      <c r="F22" s="38">
        <v>1</v>
      </c>
      <c r="G22" s="39">
        <v>0.001707175925925926</v>
      </c>
      <c r="H22" s="37"/>
      <c r="I22" s="40"/>
      <c r="J22" s="37"/>
      <c r="K22" s="41">
        <v>10</v>
      </c>
      <c r="L22" s="39">
        <v>0.016656597222222225</v>
      </c>
      <c r="M22" s="37" t="s">
        <v>33</v>
      </c>
      <c r="N22" s="40">
        <v>30</v>
      </c>
      <c r="O22" s="37"/>
      <c r="P22" s="48">
        <v>10</v>
      </c>
      <c r="Q22" s="39">
        <v>0.016513310185185183</v>
      </c>
      <c r="R22" s="37" t="s">
        <v>33</v>
      </c>
      <c r="S22" s="40">
        <v>30</v>
      </c>
      <c r="T22" s="38">
        <f t="shared" si="0"/>
        <v>60</v>
      </c>
      <c r="U22" s="37"/>
      <c r="V22" s="48">
        <v>10</v>
      </c>
      <c r="W22" s="39">
        <v>0.017383564814814813</v>
      </c>
      <c r="X22" s="37" t="s">
        <v>48</v>
      </c>
      <c r="Y22" s="40">
        <v>19</v>
      </c>
      <c r="Z22" s="38">
        <f t="shared" si="1"/>
        <v>79</v>
      </c>
      <c r="AA22" s="37"/>
      <c r="AB22" s="48">
        <v>7</v>
      </c>
      <c r="AC22" s="39">
        <v>0.01224976851851852</v>
      </c>
      <c r="AD22" s="37" t="s">
        <v>47</v>
      </c>
      <c r="AE22" s="40">
        <v>10</v>
      </c>
      <c r="AF22" s="38">
        <f t="shared" si="2"/>
        <v>89</v>
      </c>
      <c r="AG22" s="42">
        <v>4</v>
      </c>
      <c r="AH22" s="43" t="e">
        <f>#REF!+#REF!+#REF!+P22+K22+F22</f>
        <v>#REF!</v>
      </c>
      <c r="AI22" s="44"/>
    </row>
    <row r="23" spans="1:35" ht="18">
      <c r="A23" s="47">
        <v>4</v>
      </c>
      <c r="B23" s="36" t="s">
        <v>60</v>
      </c>
      <c r="C23" s="35" t="s">
        <v>61</v>
      </c>
      <c r="D23" s="35" t="s">
        <v>62</v>
      </c>
      <c r="E23" s="37" t="s">
        <v>63</v>
      </c>
      <c r="F23" s="38">
        <v>1</v>
      </c>
      <c r="G23" s="39">
        <v>0.001974074074074074</v>
      </c>
      <c r="H23" s="37"/>
      <c r="I23" s="40"/>
      <c r="J23" s="37"/>
      <c r="K23" s="41">
        <v>10</v>
      </c>
      <c r="L23" s="39">
        <v>0.017255671296296297</v>
      </c>
      <c r="M23" s="37" t="s">
        <v>47</v>
      </c>
      <c r="N23" s="40">
        <v>10</v>
      </c>
      <c r="O23" s="37"/>
      <c r="P23" s="48">
        <v>10</v>
      </c>
      <c r="Q23" s="39">
        <v>0.01750138888888889</v>
      </c>
      <c r="R23" s="37" t="s">
        <v>47</v>
      </c>
      <c r="S23" s="40">
        <v>10</v>
      </c>
      <c r="T23" s="38">
        <f t="shared" si="0"/>
        <v>20</v>
      </c>
      <c r="U23" s="37"/>
      <c r="V23" s="48">
        <v>10</v>
      </c>
      <c r="W23" s="39">
        <v>0.016977430555555558</v>
      </c>
      <c r="X23" s="37" t="s">
        <v>33</v>
      </c>
      <c r="Y23" s="40">
        <v>30</v>
      </c>
      <c r="Z23" s="38">
        <f t="shared" si="1"/>
        <v>50</v>
      </c>
      <c r="AA23" s="37"/>
      <c r="AB23" s="48">
        <v>9</v>
      </c>
      <c r="AC23" s="39">
        <v>0.016259837962962962</v>
      </c>
      <c r="AD23" s="37" t="s">
        <v>48</v>
      </c>
      <c r="AE23" s="40">
        <v>19</v>
      </c>
      <c r="AF23" s="38">
        <f t="shared" si="2"/>
        <v>69</v>
      </c>
      <c r="AG23" s="42">
        <v>5</v>
      </c>
      <c r="AH23" s="43"/>
      <c r="AI23" s="44"/>
    </row>
    <row r="24" spans="1:35" ht="18">
      <c r="A24" s="47">
        <v>51</v>
      </c>
      <c r="B24" s="36" t="s">
        <v>54</v>
      </c>
      <c r="C24" s="35" t="s">
        <v>55</v>
      </c>
      <c r="D24" s="35" t="s">
        <v>56</v>
      </c>
      <c r="E24" s="37" t="s">
        <v>57</v>
      </c>
      <c r="F24" s="38">
        <v>1</v>
      </c>
      <c r="G24" s="39">
        <v>0.0019936342592592597</v>
      </c>
      <c r="H24" s="37"/>
      <c r="I24" s="40"/>
      <c r="J24" s="37"/>
      <c r="K24" s="41">
        <v>10</v>
      </c>
      <c r="L24" s="39">
        <v>0.01733611111111111</v>
      </c>
      <c r="M24" s="37" t="s">
        <v>43</v>
      </c>
      <c r="N24" s="40">
        <v>1</v>
      </c>
      <c r="O24" s="37"/>
      <c r="P24" s="48">
        <v>10</v>
      </c>
      <c r="Q24" s="39">
        <v>0.017283449074074076</v>
      </c>
      <c r="R24" s="37" t="s">
        <v>48</v>
      </c>
      <c r="S24" s="40">
        <v>19</v>
      </c>
      <c r="T24" s="38">
        <f t="shared" si="0"/>
        <v>20</v>
      </c>
      <c r="U24" s="37"/>
      <c r="V24" s="48">
        <v>5</v>
      </c>
      <c r="W24" s="39">
        <v>0.008067708333333333</v>
      </c>
      <c r="X24" s="37" t="s">
        <v>43</v>
      </c>
      <c r="Y24" s="40">
        <v>1</v>
      </c>
      <c r="Z24" s="38">
        <f t="shared" si="1"/>
        <v>21</v>
      </c>
      <c r="AA24" s="37"/>
      <c r="AB24" s="48" t="s">
        <v>58</v>
      </c>
      <c r="AC24" s="39">
        <v>0</v>
      </c>
      <c r="AD24" s="37" t="s">
        <v>64</v>
      </c>
      <c r="AE24" s="40">
        <v>1</v>
      </c>
      <c r="AF24" s="38">
        <f t="shared" si="2"/>
        <v>22</v>
      </c>
      <c r="AG24" s="42">
        <v>6</v>
      </c>
      <c r="AH24" s="43"/>
      <c r="AI24" s="44"/>
    </row>
    <row r="25" spans="1:35" ht="18" hidden="1">
      <c r="A25" s="24"/>
      <c r="B25" s="25"/>
      <c r="C25" s="24"/>
      <c r="D25" s="24"/>
      <c r="E25" s="26"/>
      <c r="F25" s="26"/>
      <c r="G25" s="27"/>
      <c r="H25" s="28"/>
      <c r="I25" s="29"/>
      <c r="J25" s="27"/>
      <c r="K25" s="30"/>
      <c r="L25" s="27"/>
      <c r="M25" s="28"/>
      <c r="N25" s="31"/>
      <c r="O25" s="30"/>
      <c r="P25" s="27"/>
      <c r="Q25" s="27"/>
      <c r="R25" s="32"/>
      <c r="S25" s="27"/>
      <c r="T25" s="26"/>
      <c r="U25" s="27"/>
      <c r="V25" s="27"/>
      <c r="W25" s="27"/>
      <c r="X25" s="32"/>
      <c r="Y25" s="27"/>
      <c r="Z25" s="26"/>
      <c r="AA25" s="27"/>
      <c r="AB25" s="27"/>
      <c r="AC25" s="27"/>
      <c r="AD25" s="32"/>
      <c r="AE25" s="27"/>
      <c r="AF25" s="26"/>
      <c r="AG25" s="33"/>
      <c r="AH25" s="34"/>
      <c r="AI25" s="34"/>
    </row>
    <row r="26" spans="1:35" ht="18" hidden="1">
      <c r="A26" s="35"/>
      <c r="B26" s="36"/>
      <c r="C26" s="35"/>
      <c r="D26" s="35"/>
      <c r="E26" s="37"/>
      <c r="F26" s="38"/>
      <c r="G26" s="39"/>
      <c r="H26" s="37"/>
      <c r="I26" s="40"/>
      <c r="J26" s="37"/>
      <c r="K26" s="50"/>
      <c r="L26" s="39"/>
      <c r="M26" s="37"/>
      <c r="N26" s="40"/>
      <c r="O26" s="37"/>
      <c r="P26" s="38"/>
      <c r="Q26" s="39"/>
      <c r="R26" s="37"/>
      <c r="S26" s="40"/>
      <c r="T26" s="38"/>
      <c r="U26" s="37"/>
      <c r="V26" s="38"/>
      <c r="W26" s="39"/>
      <c r="X26" s="37"/>
      <c r="Y26" s="40"/>
      <c r="Z26" s="38"/>
      <c r="AA26" s="37"/>
      <c r="AB26" s="38"/>
      <c r="AC26" s="39"/>
      <c r="AD26" s="37"/>
      <c r="AE26" s="40"/>
      <c r="AF26" s="38"/>
      <c r="AG26" s="42"/>
      <c r="AH26" s="43"/>
      <c r="AI26" s="44"/>
    </row>
    <row r="27" spans="1:35" ht="18" hidden="1">
      <c r="A27" s="35"/>
      <c r="B27" s="36"/>
      <c r="C27" s="35"/>
      <c r="D27" s="35"/>
      <c r="E27" s="37"/>
      <c r="F27" s="38"/>
      <c r="G27" s="39"/>
      <c r="H27" s="37"/>
      <c r="I27" s="40"/>
      <c r="J27" s="37"/>
      <c r="K27" s="50"/>
      <c r="L27" s="39"/>
      <c r="M27" s="37"/>
      <c r="N27" s="40"/>
      <c r="O27" s="37"/>
      <c r="P27" s="38"/>
      <c r="Q27" s="39"/>
      <c r="R27" s="37"/>
      <c r="S27" s="40"/>
      <c r="T27" s="38"/>
      <c r="U27" s="37"/>
      <c r="V27" s="38"/>
      <c r="W27" s="39"/>
      <c r="X27" s="37"/>
      <c r="Y27" s="40"/>
      <c r="Z27" s="38"/>
      <c r="AA27" s="37"/>
      <c r="AB27" s="38"/>
      <c r="AC27" s="39"/>
      <c r="AD27" s="37"/>
      <c r="AE27" s="40"/>
      <c r="AF27" s="38"/>
      <c r="AG27" s="42"/>
      <c r="AH27" s="43"/>
      <c r="AI27" s="44"/>
    </row>
    <row r="28" spans="1:35" ht="18" hidden="1">
      <c r="A28" s="35"/>
      <c r="B28" s="36"/>
      <c r="C28" s="35"/>
      <c r="D28" s="35"/>
      <c r="E28" s="37"/>
      <c r="F28" s="38"/>
      <c r="G28" s="45"/>
      <c r="H28" s="37"/>
      <c r="I28" s="40"/>
      <c r="J28" s="37"/>
      <c r="K28" s="41"/>
      <c r="L28" s="39"/>
      <c r="M28" s="37"/>
      <c r="N28" s="40"/>
      <c r="O28" s="37"/>
      <c r="P28" s="38"/>
      <c r="Q28" s="39"/>
      <c r="R28" s="37"/>
      <c r="S28" s="40"/>
      <c r="T28" s="38"/>
      <c r="U28" s="37"/>
      <c r="V28" s="38"/>
      <c r="W28" s="39"/>
      <c r="X28" s="37"/>
      <c r="Y28" s="40"/>
      <c r="Z28" s="38"/>
      <c r="AA28" s="37"/>
      <c r="AB28" s="38"/>
      <c r="AC28" s="39"/>
      <c r="AD28" s="37"/>
      <c r="AE28" s="40"/>
      <c r="AF28" s="38"/>
      <c r="AG28" s="42"/>
      <c r="AH28" s="43"/>
      <c r="AI28" s="44"/>
    </row>
    <row r="29" spans="1:35" ht="18" hidden="1">
      <c r="A29" s="35"/>
      <c r="B29" s="36"/>
      <c r="C29" s="35"/>
      <c r="D29" s="35"/>
      <c r="E29" s="37"/>
      <c r="F29" s="38"/>
      <c r="G29" s="39"/>
      <c r="H29" s="37"/>
      <c r="I29" s="40"/>
      <c r="J29" s="37"/>
      <c r="K29" s="50"/>
      <c r="L29" s="39"/>
      <c r="M29" s="37"/>
      <c r="N29" s="40"/>
      <c r="O29" s="37"/>
      <c r="P29" s="38"/>
      <c r="Q29" s="39"/>
      <c r="R29" s="37"/>
      <c r="S29" s="40"/>
      <c r="T29" s="38"/>
      <c r="U29" s="37"/>
      <c r="V29" s="38"/>
      <c r="W29" s="39"/>
      <c r="X29" s="37"/>
      <c r="Y29" s="40"/>
      <c r="Z29" s="38"/>
      <c r="AA29" s="37"/>
      <c r="AB29" s="38"/>
      <c r="AC29" s="39"/>
      <c r="AD29" s="37"/>
      <c r="AE29" s="40"/>
      <c r="AF29" s="38"/>
      <c r="AG29" s="42"/>
      <c r="AH29" s="43"/>
      <c r="AI29" s="44"/>
    </row>
    <row r="30" spans="1:35" ht="18" hidden="1">
      <c r="A30" s="35"/>
      <c r="B30" s="36"/>
      <c r="C30" s="35"/>
      <c r="D30" s="35"/>
      <c r="E30" s="37"/>
      <c r="F30" s="38"/>
      <c r="G30" s="39"/>
      <c r="H30" s="37"/>
      <c r="I30" s="40"/>
      <c r="J30" s="37"/>
      <c r="K30" s="50"/>
      <c r="L30" s="39"/>
      <c r="M30" s="37"/>
      <c r="N30" s="40"/>
      <c r="O30" s="37"/>
      <c r="P30" s="38"/>
      <c r="Q30" s="39"/>
      <c r="R30" s="37"/>
      <c r="S30" s="40"/>
      <c r="T30" s="38"/>
      <c r="U30" s="37"/>
      <c r="V30" s="38"/>
      <c r="W30" s="39"/>
      <c r="X30" s="37"/>
      <c r="Y30" s="40"/>
      <c r="Z30" s="38"/>
      <c r="AA30" s="37"/>
      <c r="AB30" s="38"/>
      <c r="AC30" s="39"/>
      <c r="AD30" s="37"/>
      <c r="AE30" s="40"/>
      <c r="AF30" s="38"/>
      <c r="AG30" s="42"/>
      <c r="AH30" s="43"/>
      <c r="AI30" s="44"/>
    </row>
    <row r="31" spans="1:35" ht="18" hidden="1">
      <c r="A31" s="47"/>
      <c r="B31" s="51"/>
      <c r="C31" s="47"/>
      <c r="D31" s="47"/>
      <c r="E31" s="37"/>
      <c r="F31" s="38"/>
      <c r="G31" s="39"/>
      <c r="H31" s="37"/>
      <c r="I31" s="40"/>
      <c r="J31" s="37"/>
      <c r="K31" s="50"/>
      <c r="L31" s="39"/>
      <c r="M31" s="37"/>
      <c r="N31" s="40"/>
      <c r="O31" s="37"/>
      <c r="P31" s="38"/>
      <c r="Q31" s="39"/>
      <c r="R31" s="37"/>
      <c r="S31" s="40"/>
      <c r="T31" s="38"/>
      <c r="U31" s="37"/>
      <c r="V31" s="38"/>
      <c r="W31" s="39"/>
      <c r="X31" s="37"/>
      <c r="Y31" s="40"/>
      <c r="Z31" s="38"/>
      <c r="AA31" s="37"/>
      <c r="AB31" s="38"/>
      <c r="AC31" s="39"/>
      <c r="AD31" s="37"/>
      <c r="AE31" s="40"/>
      <c r="AF31" s="38"/>
      <c r="AG31" s="42"/>
      <c r="AH31" s="43"/>
      <c r="AI31" s="44"/>
    </row>
    <row r="32" spans="1:35" ht="18" hidden="1">
      <c r="A32" s="35"/>
      <c r="B32" s="36"/>
      <c r="C32" s="35"/>
      <c r="D32" s="35"/>
      <c r="E32" s="37"/>
      <c r="F32" s="38"/>
      <c r="G32" s="39"/>
      <c r="H32" s="37"/>
      <c r="I32" s="40"/>
      <c r="J32" s="37"/>
      <c r="K32" s="50"/>
      <c r="L32" s="39"/>
      <c r="M32" s="37"/>
      <c r="N32" s="40"/>
      <c r="O32" s="37"/>
      <c r="P32" s="38"/>
      <c r="Q32" s="39"/>
      <c r="R32" s="37"/>
      <c r="S32" s="40"/>
      <c r="T32" s="38"/>
      <c r="U32" s="37"/>
      <c r="V32" s="38"/>
      <c r="W32" s="39"/>
      <c r="X32" s="37"/>
      <c r="Y32" s="40"/>
      <c r="Z32" s="38"/>
      <c r="AA32" s="37"/>
      <c r="AB32" s="38"/>
      <c r="AC32" s="39"/>
      <c r="AD32" s="37"/>
      <c r="AE32" s="40"/>
      <c r="AF32" s="38"/>
      <c r="AG32" s="42"/>
      <c r="AH32" s="43"/>
      <c r="AI32" s="44"/>
    </row>
    <row r="33" spans="1:35" ht="17.25" customHeight="1" hidden="1">
      <c r="A33" s="52"/>
      <c r="B33" s="53"/>
      <c r="C33" s="54"/>
      <c r="D33" s="55"/>
      <c r="E33" s="37"/>
      <c r="F33" s="46"/>
      <c r="G33" s="39"/>
      <c r="H33" s="37"/>
      <c r="I33" s="40"/>
      <c r="J33" s="37"/>
      <c r="K33" s="50"/>
      <c r="L33" s="39"/>
      <c r="M33" s="37"/>
      <c r="N33" s="40"/>
      <c r="O33" s="37"/>
      <c r="P33" s="48"/>
      <c r="Q33" s="39"/>
      <c r="R33" s="37"/>
      <c r="S33" s="40"/>
      <c r="T33" s="38"/>
      <c r="U33" s="37"/>
      <c r="V33" s="48"/>
      <c r="W33" s="39"/>
      <c r="X33" s="37"/>
      <c r="Y33" s="40"/>
      <c r="Z33" s="38"/>
      <c r="AA33" s="37"/>
      <c r="AB33" s="48"/>
      <c r="AC33" s="39"/>
      <c r="AD33" s="37"/>
      <c r="AE33" s="40"/>
      <c r="AF33" s="38"/>
      <c r="AG33" s="42"/>
      <c r="AH33" s="43"/>
      <c r="AI33" s="44"/>
    </row>
    <row r="35" spans="5:44" ht="15"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6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</row>
    <row r="36" spans="2:44" ht="15">
      <c r="B36" s="56" t="s">
        <v>65</v>
      </c>
      <c r="C36" s="57" t="s">
        <v>66</v>
      </c>
      <c r="E36" s="61"/>
      <c r="F36" s="61"/>
      <c r="G36" s="62"/>
      <c r="H36" s="61"/>
      <c r="I36" s="61"/>
      <c r="J36" s="61"/>
      <c r="K36" s="61"/>
      <c r="L36" s="62"/>
      <c r="M36" s="61"/>
      <c r="N36" s="61"/>
      <c r="O36" s="66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</row>
    <row r="37" spans="2:44" ht="15">
      <c r="B37" s="56"/>
      <c r="C37" s="57"/>
      <c r="E37" s="61"/>
      <c r="F37" s="61"/>
      <c r="G37" s="62"/>
      <c r="H37" s="61"/>
      <c r="I37" s="61"/>
      <c r="J37" s="61"/>
      <c r="K37" s="61"/>
      <c r="L37" s="62"/>
      <c r="M37" s="61"/>
      <c r="N37" s="61"/>
      <c r="O37" s="66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2:44" ht="15">
      <c r="B38" s="56"/>
      <c r="C38" s="57"/>
      <c r="E38" s="61"/>
      <c r="F38" s="61"/>
      <c r="G38" s="62"/>
      <c r="H38" s="61"/>
      <c r="I38" s="61"/>
      <c r="J38" s="61"/>
      <c r="K38" s="61"/>
      <c r="L38" s="62"/>
      <c r="M38" s="61"/>
      <c r="N38" s="61"/>
      <c r="O38" s="66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</row>
    <row r="39" spans="2:44" ht="15">
      <c r="B39" s="56" t="s">
        <v>67</v>
      </c>
      <c r="C39" s="57" t="s">
        <v>68</v>
      </c>
      <c r="E39" s="61"/>
      <c r="F39" s="61"/>
      <c r="G39" s="62"/>
      <c r="H39" s="61"/>
      <c r="I39" s="61"/>
      <c r="J39" s="61"/>
      <c r="K39" s="61"/>
      <c r="L39" s="62"/>
      <c r="M39" s="61"/>
      <c r="N39" s="61"/>
      <c r="O39" s="66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5:44" ht="15">
      <c r="E40" s="61"/>
      <c r="F40" s="61"/>
      <c r="G40" s="62"/>
      <c r="H40" s="61"/>
      <c r="I40" s="61"/>
      <c r="J40" s="61"/>
      <c r="K40" s="61"/>
      <c r="L40" s="62"/>
      <c r="M40" s="61"/>
      <c r="N40" s="61"/>
      <c r="O40" s="66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</row>
    <row r="41" spans="5:44" ht="15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6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5:44" ht="15"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</row>
    <row r="44" spans="1:5" ht="15">
      <c r="A44" s="61"/>
      <c r="B44" s="63"/>
      <c r="C44" s="61"/>
      <c r="D44" s="61"/>
      <c r="E44" s="61"/>
    </row>
    <row r="45" spans="1:5" ht="15">
      <c r="A45" s="61"/>
      <c r="B45" s="63"/>
      <c r="C45" s="61"/>
      <c r="D45" s="61"/>
      <c r="E45" s="61"/>
    </row>
    <row r="46" spans="1:5" ht="15">
      <c r="A46" s="64"/>
      <c r="B46" s="65"/>
      <c r="C46" s="64"/>
      <c r="D46" s="64"/>
      <c r="E46" s="61"/>
    </row>
    <row r="47" spans="1:5" ht="15">
      <c r="A47" s="64"/>
      <c r="B47" s="65"/>
      <c r="C47" s="64"/>
      <c r="D47" s="64"/>
      <c r="E47" s="61"/>
    </row>
    <row r="48" spans="1:5" ht="15">
      <c r="A48" s="64"/>
      <c r="B48" s="65"/>
      <c r="C48" s="64"/>
      <c r="D48" s="64"/>
      <c r="E48" s="61"/>
    </row>
    <row r="49" spans="1:5" ht="15">
      <c r="A49" s="61"/>
      <c r="B49" s="63"/>
      <c r="C49" s="61"/>
      <c r="D49" s="61"/>
      <c r="E49" s="61"/>
    </row>
    <row r="50" spans="1:5" ht="15">
      <c r="A50" s="61"/>
      <c r="B50" s="63"/>
      <c r="C50" s="61"/>
      <c r="D50" s="61"/>
      <c r="E50" s="61"/>
    </row>
  </sheetData>
  <sheetProtection/>
  <mergeCells count="12">
    <mergeCell ref="AH2:AH4"/>
    <mergeCell ref="AI2:AI4"/>
    <mergeCell ref="A3:D3"/>
    <mergeCell ref="T3:T4"/>
    <mergeCell ref="Z3:Z4"/>
    <mergeCell ref="AF3:AF4"/>
    <mergeCell ref="O2:S2"/>
    <mergeCell ref="AG2:AG3"/>
    <mergeCell ref="B1:D1"/>
    <mergeCell ref="E2:I2"/>
    <mergeCell ref="J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shestopalov</dc:creator>
  <cp:keywords/>
  <dc:description/>
  <cp:lastModifiedBy>Oleg</cp:lastModifiedBy>
  <dcterms:created xsi:type="dcterms:W3CDTF">2013-04-01T07:51:56Z</dcterms:created>
  <dcterms:modified xsi:type="dcterms:W3CDTF">2013-04-01T07:52:39Z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