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контрольки" sheetId="1" r:id="rId1"/>
    <sheet name="результаты 3 этап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<sst xmlns="http://schemas.openxmlformats.org/spreadsheetml/2006/main" count="183" uniqueCount="103">
  <si>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</si>
  <si>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</si>
  <si>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</si>
  <si>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</si>
  <si>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</si>
  <si>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</si>
  <si>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</si>
  <si>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</si>
  <si>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</si>
  <si>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Фамилия и имя гонщика, город</t>
  </si>
  <si>
    <t>финал</t>
  </si>
  <si>
    <t>1 финал</t>
  </si>
  <si>
    <t>2 финал</t>
  </si>
  <si>
    <t>итого</t>
  </si>
  <si>
    <t>место</t>
  </si>
  <si>
    <t>г. Минск</t>
  </si>
  <si>
    <t>Очки в зачет</t>
  </si>
  <si>
    <t>Кобяк Алексей</t>
  </si>
  <si>
    <t>РУСЦ ДОСААФ</t>
  </si>
  <si>
    <t>Лукашик Валерий</t>
  </si>
  <si>
    <t>Стасевич Олег</t>
  </si>
  <si>
    <t>Выдронок Сергей</t>
  </si>
  <si>
    <t>Русских Иван</t>
  </si>
  <si>
    <t>Ревотюк Алексей</t>
  </si>
  <si>
    <t>Садовский Геннадий</t>
  </si>
  <si>
    <t>Соколовский Виталий</t>
  </si>
  <si>
    <t>Мурылев Виталий</t>
  </si>
  <si>
    <t>Лапицкий Сергей</t>
  </si>
  <si>
    <t xml:space="preserve">Разбицкий Андрей </t>
  </si>
  <si>
    <t>Шерий Николай</t>
  </si>
  <si>
    <t>РЦТТУ</t>
  </si>
  <si>
    <t>Полюхович Виталий</t>
  </si>
  <si>
    <t>Муровейко Андрей</t>
  </si>
  <si>
    <t>анн.</t>
  </si>
  <si>
    <t>-</t>
  </si>
  <si>
    <t>№ 4</t>
  </si>
  <si>
    <t>I</t>
  </si>
  <si>
    <t>II</t>
  </si>
  <si>
    <t>III</t>
  </si>
  <si>
    <t>IV</t>
  </si>
  <si>
    <t>Главный судья __________________ судья 1 категории Д.Ю.Габрусь</t>
  </si>
  <si>
    <t>Главный секретарь - ___________________ судья ВН категории Белько Н.Н.</t>
  </si>
  <si>
    <t>Ст. №</t>
  </si>
  <si>
    <t>Экипаж</t>
  </si>
  <si>
    <t xml:space="preserve">очки </t>
  </si>
  <si>
    <t>сумма</t>
  </si>
  <si>
    <t>РСТК "Заря" ДОСААФ</t>
  </si>
  <si>
    <t>Главный судья - судья 1 категории</t>
  </si>
  <si>
    <t>Габрусь Д.Ю.</t>
  </si>
  <si>
    <t>Главный секретарь - судья ВНК</t>
  </si>
  <si>
    <t>Белько Н.Н.</t>
  </si>
  <si>
    <t xml:space="preserve">РУСЦ  ДОСААФ </t>
  </si>
  <si>
    <t>РУСЦ  ДОСААФ - II</t>
  </si>
  <si>
    <t>Разбицкий Андрей</t>
  </si>
  <si>
    <t>(наименование соревнования)</t>
  </si>
  <si>
    <t xml:space="preserve">(дата проведения)                </t>
  </si>
  <si>
    <t>Борт.
№</t>
  </si>
  <si>
    <t>Фамилия, имя</t>
  </si>
  <si>
    <t>Спорт. разряд</t>
  </si>
  <si>
    <t>МС</t>
  </si>
  <si>
    <t>КМС</t>
  </si>
  <si>
    <t>Сачук Александр</t>
  </si>
  <si>
    <t>Главный секретарь ___________________________________________</t>
  </si>
  <si>
    <t xml:space="preserve">(подпись)                                                                    </t>
  </si>
  <si>
    <t>КОНТРОЛЬНЫЕ  ВРЕМЕНА</t>
  </si>
  <si>
    <t>Муравейко Андрей</t>
  </si>
  <si>
    <t xml:space="preserve">        28 февраля 2010 г.        </t>
  </si>
  <si>
    <t>3 этап чемпионата Республики Беларусь по автотреку</t>
  </si>
  <si>
    <t>28.02.2010 г.</t>
  </si>
  <si>
    <t>Стефанович Александр</t>
  </si>
  <si>
    <t>Остапенко Андрей</t>
  </si>
  <si>
    <t>РСТК ДОСААФ</t>
  </si>
  <si>
    <t>Пинск ДОСААФ</t>
  </si>
  <si>
    <t>Минск</t>
  </si>
  <si>
    <t>Борисов</t>
  </si>
  <si>
    <t>№ 13</t>
  </si>
  <si>
    <t>№ 11</t>
  </si>
  <si>
    <t>№ 14</t>
  </si>
  <si>
    <t>№
п/п</t>
  </si>
  <si>
    <t>0:29:37</t>
  </si>
  <si>
    <t>0:29:66</t>
  </si>
  <si>
    <t>0:29:69</t>
  </si>
  <si>
    <t>0:29:86</t>
  </si>
  <si>
    <t>0:30:41</t>
  </si>
  <si>
    <t>0:30:52</t>
  </si>
  <si>
    <t>0:30:70</t>
  </si>
  <si>
    <t>0:31:17</t>
  </si>
  <si>
    <t>0:31:62</t>
  </si>
  <si>
    <t>0:31:73</t>
  </si>
  <si>
    <t>0:32:77</t>
  </si>
  <si>
    <t>0:32:86</t>
  </si>
  <si>
    <t>0:32:95</t>
  </si>
  <si>
    <t>0:33:40</t>
  </si>
  <si>
    <t>0:33:53</t>
  </si>
  <si>
    <t>0:36:60</t>
  </si>
  <si>
    <t>б/вр</t>
  </si>
  <si>
    <t>3 этап чемпионата Республики Беларусь 2010 года по треку</t>
  </si>
  <si>
    <t>пос.Боровая, стадион "ЗАРЯ"</t>
  </si>
  <si>
    <t xml:space="preserve">           (место проведения)</t>
  </si>
  <si>
    <t>Контрольное 
время</t>
  </si>
  <si>
    <t>Выбор 
стартового 
номера</t>
  </si>
  <si>
    <t>б/р</t>
  </si>
  <si>
    <t>Результаты 3 этапа 
чемпионата Республики Беларусь 2010 года 
по трековым автомобильным гонкам
28.02.2010, Минский р-н, пос. Боровая, стадион "ЗАРЯ"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</si>
</sst>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 wrapText="1"/>
    </xf>
    <xf numFmtId="1" fontId="18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0" borderId="51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textRotation="90" wrapText="1"/>
    </xf>
    <xf numFmtId="0" fontId="6" fillId="0" borderId="62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24" sqref="D24"/>
    </sheetView>
  </sheetViews>
  <sheetFormatPr defaultColWidth="9.00390625" defaultRowHeight="12.75"/>
  <cols>
    <col min="1" max="1" width="6.375" style="203" customWidth="1"/>
    <col min="2" max="2" width="7.375" style="3" customWidth="1"/>
    <col min="3" max="3" width="32.75390625" style="3" customWidth="1"/>
    <col min="4" max="4" width="9.625" style="3" customWidth="1"/>
    <col min="5" max="5" width="15.625" style="3" customWidth="1"/>
    <col min="6" max="6" width="13.00390625" style="3" customWidth="1"/>
    <col min="7" max="16384" width="9.125" style="3" customWidth="1"/>
  </cols>
  <sheetData>
    <row r="1" spans="2:6" ht="19.5" customHeight="1">
      <c r="B1" s="132" t="s">
        <v>96</v>
      </c>
      <c r="C1" s="132"/>
      <c r="D1" s="132"/>
      <c r="E1" s="132"/>
      <c r="F1" s="132"/>
    </row>
    <row r="2" spans="1:6" s="5" customFormat="1" ht="11.25">
      <c r="A2" s="204"/>
      <c r="B2" s="100" t="s">
        <v>54</v>
      </c>
      <c r="C2" s="100"/>
      <c r="D2" s="100"/>
      <c r="E2" s="100"/>
      <c r="F2" s="100"/>
    </row>
    <row r="3" spans="1:6" ht="31.5" customHeight="1">
      <c r="A3" s="118" t="s">
        <v>97</v>
      </c>
      <c r="C3" s="50"/>
      <c r="F3" s="119" t="s">
        <v>66</v>
      </c>
    </row>
    <row r="4" spans="1:6" ht="12.75">
      <c r="A4" s="120" t="s">
        <v>98</v>
      </c>
      <c r="C4" s="120"/>
      <c r="F4" s="121" t="s">
        <v>55</v>
      </c>
    </row>
    <row r="5" spans="2:6" ht="34.5" customHeight="1">
      <c r="B5" s="101" t="s">
        <v>64</v>
      </c>
      <c r="C5" s="101"/>
      <c r="D5" s="101"/>
      <c r="E5" s="101"/>
      <c r="F5" s="101"/>
    </row>
    <row r="6" ht="18.75" customHeight="1" thickBot="1"/>
    <row r="7" spans="1:6" s="127" customFormat="1" ht="47.25" customHeight="1" thickBot="1">
      <c r="A7" s="122" t="s">
        <v>78</v>
      </c>
      <c r="B7" s="122" t="s">
        <v>56</v>
      </c>
      <c r="C7" s="123" t="s">
        <v>57</v>
      </c>
      <c r="D7" s="124" t="s">
        <v>58</v>
      </c>
      <c r="E7" s="125" t="s">
        <v>99</v>
      </c>
      <c r="F7" s="126" t="s">
        <v>100</v>
      </c>
    </row>
    <row r="8" spans="1:6" ht="21.75" customHeight="1">
      <c r="A8" s="8">
        <v>1</v>
      </c>
      <c r="B8" s="207">
        <v>3</v>
      </c>
      <c r="C8" s="128" t="s">
        <v>27</v>
      </c>
      <c r="D8" s="205" t="s">
        <v>60</v>
      </c>
      <c r="E8" s="206" t="s">
        <v>79</v>
      </c>
      <c r="F8" s="129">
        <v>4</v>
      </c>
    </row>
    <row r="9" spans="1:6" ht="21.75" customHeight="1">
      <c r="A9" s="16">
        <v>2</v>
      </c>
      <c r="B9" s="207">
        <v>38</v>
      </c>
      <c r="C9" s="128" t="s">
        <v>23</v>
      </c>
      <c r="D9" s="205" t="s">
        <v>60</v>
      </c>
      <c r="E9" s="206" t="s">
        <v>80</v>
      </c>
      <c r="F9" s="129">
        <v>5</v>
      </c>
    </row>
    <row r="10" spans="1:6" ht="21.75" customHeight="1">
      <c r="A10" s="16">
        <v>3</v>
      </c>
      <c r="B10" s="207">
        <v>22</v>
      </c>
      <c r="C10" s="128" t="s">
        <v>17</v>
      </c>
      <c r="D10" s="205" t="s">
        <v>59</v>
      </c>
      <c r="E10" s="206" t="s">
        <v>81</v>
      </c>
      <c r="F10" s="129">
        <v>1</v>
      </c>
    </row>
    <row r="11" spans="1:6" ht="21.75" customHeight="1">
      <c r="A11" s="16">
        <v>4</v>
      </c>
      <c r="B11" s="207">
        <v>59</v>
      </c>
      <c r="C11" s="128" t="s">
        <v>69</v>
      </c>
      <c r="D11" s="205" t="s">
        <v>59</v>
      </c>
      <c r="E11" s="206" t="s">
        <v>82</v>
      </c>
      <c r="F11" s="129">
        <v>6</v>
      </c>
    </row>
    <row r="12" spans="1:6" ht="21.75" customHeight="1">
      <c r="A12" s="16">
        <v>5</v>
      </c>
      <c r="B12" s="207">
        <v>51</v>
      </c>
      <c r="C12" s="128" t="s">
        <v>70</v>
      </c>
      <c r="D12" s="205" t="s">
        <v>59</v>
      </c>
      <c r="E12" s="206" t="s">
        <v>83</v>
      </c>
      <c r="F12" s="129">
        <v>13</v>
      </c>
    </row>
    <row r="13" spans="1:6" ht="21.75" customHeight="1">
      <c r="A13" s="16">
        <v>6</v>
      </c>
      <c r="B13" s="207">
        <v>15</v>
      </c>
      <c r="C13" s="128" t="s">
        <v>26</v>
      </c>
      <c r="D13" s="205">
        <v>3</v>
      </c>
      <c r="E13" s="206" t="s">
        <v>84</v>
      </c>
      <c r="F13" s="129">
        <v>10</v>
      </c>
    </row>
    <row r="14" spans="1:6" ht="21.75" customHeight="1">
      <c r="A14" s="16">
        <v>7</v>
      </c>
      <c r="B14" s="207">
        <v>23</v>
      </c>
      <c r="C14" s="128" t="s">
        <v>22</v>
      </c>
      <c r="D14" s="205" t="s">
        <v>60</v>
      </c>
      <c r="E14" s="206" t="s">
        <v>85</v>
      </c>
      <c r="F14" s="129">
        <v>9</v>
      </c>
    </row>
    <row r="15" spans="1:6" ht="21.75" customHeight="1">
      <c r="A15" s="16">
        <v>8</v>
      </c>
      <c r="B15" s="207">
        <v>133</v>
      </c>
      <c r="C15" s="128" t="s">
        <v>20</v>
      </c>
      <c r="D15" s="205">
        <v>1</v>
      </c>
      <c r="E15" s="206" t="s">
        <v>86</v>
      </c>
      <c r="F15" s="129">
        <v>8</v>
      </c>
    </row>
    <row r="16" spans="1:6" ht="21.75" customHeight="1">
      <c r="A16" s="16">
        <v>9</v>
      </c>
      <c r="B16" s="207">
        <v>52</v>
      </c>
      <c r="C16" s="128" t="s">
        <v>24</v>
      </c>
      <c r="D16" s="205" t="s">
        <v>60</v>
      </c>
      <c r="E16" s="206" t="s">
        <v>87</v>
      </c>
      <c r="F16" s="129">
        <v>2</v>
      </c>
    </row>
    <row r="17" spans="1:6" ht="21.75" customHeight="1">
      <c r="A17" s="16">
        <v>10</v>
      </c>
      <c r="B17" s="207">
        <v>7</v>
      </c>
      <c r="C17" s="128" t="s">
        <v>61</v>
      </c>
      <c r="D17" s="205">
        <v>1</v>
      </c>
      <c r="E17" s="206" t="s">
        <v>88</v>
      </c>
      <c r="F17" s="129">
        <v>14</v>
      </c>
    </row>
    <row r="18" spans="1:6" ht="21.75" customHeight="1">
      <c r="A18" s="16">
        <v>11</v>
      </c>
      <c r="B18" s="207">
        <v>25</v>
      </c>
      <c r="C18" s="128" t="s">
        <v>21</v>
      </c>
      <c r="D18" s="205" t="s">
        <v>59</v>
      </c>
      <c r="E18" s="206" t="s">
        <v>89</v>
      </c>
      <c r="F18" s="129">
        <v>15</v>
      </c>
    </row>
    <row r="19" spans="1:6" ht="21.75" customHeight="1">
      <c r="A19" s="16">
        <v>12</v>
      </c>
      <c r="B19" s="207">
        <v>5</v>
      </c>
      <c r="C19" s="128" t="s">
        <v>19</v>
      </c>
      <c r="D19" s="205" t="s">
        <v>59</v>
      </c>
      <c r="E19" s="206" t="s">
        <v>90</v>
      </c>
      <c r="F19" s="129">
        <v>3</v>
      </c>
    </row>
    <row r="20" spans="1:6" ht="21.75" customHeight="1">
      <c r="A20" s="16">
        <v>13</v>
      </c>
      <c r="B20" s="207">
        <v>13</v>
      </c>
      <c r="C20" s="128" t="s">
        <v>29</v>
      </c>
      <c r="D20" s="205">
        <v>3</v>
      </c>
      <c r="E20" s="206" t="s">
        <v>91</v>
      </c>
      <c r="F20" s="129">
        <v>7</v>
      </c>
    </row>
    <row r="21" spans="1:6" ht="21.75" customHeight="1">
      <c r="A21" s="16">
        <v>14</v>
      </c>
      <c r="B21" s="207">
        <v>53</v>
      </c>
      <c r="C21" s="128" t="s">
        <v>25</v>
      </c>
      <c r="D21" s="205" t="s">
        <v>60</v>
      </c>
      <c r="E21" s="206" t="s">
        <v>92</v>
      </c>
      <c r="F21" s="129">
        <v>11</v>
      </c>
    </row>
    <row r="22" spans="1:6" ht="21.75" customHeight="1">
      <c r="A22" s="16">
        <v>15</v>
      </c>
      <c r="B22" s="207">
        <v>54</v>
      </c>
      <c r="C22" s="128" t="s">
        <v>53</v>
      </c>
      <c r="D22" s="205" t="s">
        <v>101</v>
      </c>
      <c r="E22" s="206" t="s">
        <v>93</v>
      </c>
      <c r="F22" s="129">
        <v>16</v>
      </c>
    </row>
    <row r="23" spans="1:6" ht="21.75" customHeight="1">
      <c r="A23" s="16">
        <v>16</v>
      </c>
      <c r="B23" s="207">
        <v>41</v>
      </c>
      <c r="C23" s="128" t="s">
        <v>31</v>
      </c>
      <c r="D23" s="205" t="s">
        <v>101</v>
      </c>
      <c r="E23" s="206" t="s">
        <v>94</v>
      </c>
      <c r="F23" s="129">
        <v>12</v>
      </c>
    </row>
    <row r="24" spans="1:6" ht="21.75" customHeight="1">
      <c r="A24" s="16">
        <v>17</v>
      </c>
      <c r="B24" s="207">
        <v>4</v>
      </c>
      <c r="C24" s="128" t="s">
        <v>65</v>
      </c>
      <c r="D24" s="205" t="s">
        <v>59</v>
      </c>
      <c r="E24" s="206" t="s">
        <v>95</v>
      </c>
      <c r="F24" s="129">
        <v>17</v>
      </c>
    </row>
    <row r="27" spans="5:6" ht="19.5" customHeight="1">
      <c r="E27" s="130"/>
      <c r="F27" s="130"/>
    </row>
    <row r="28" spans="5:6" ht="12.75">
      <c r="E28" s="131"/>
      <c r="F28" s="131"/>
    </row>
    <row r="29" spans="3:4" ht="12.75">
      <c r="C29" s="130" t="s">
        <v>62</v>
      </c>
      <c r="D29" s="130"/>
    </row>
    <row r="30" ht="12.75">
      <c r="D30" s="131" t="s">
        <v>63</v>
      </c>
    </row>
  </sheetData>
  <mergeCells count="3">
    <mergeCell ref="B1:F1"/>
    <mergeCell ref="B2:F2"/>
    <mergeCell ref="B5:F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D1">
      <pane ySplit="15" topLeftCell="BM16" activePane="bottomLeft" state="frozen"/>
      <selection pane="topLeft" activeCell="B1" sqref="B1"/>
      <selection pane="bottomLeft" activeCell="S8" sqref="S8"/>
    </sheetView>
  </sheetViews>
  <sheetFormatPr defaultColWidth="9.00390625" defaultRowHeight="12.75"/>
  <cols>
    <col min="1" max="1" width="2.75390625" style="3" customWidth="1"/>
    <col min="2" max="2" width="3.75390625" style="3" customWidth="1"/>
    <col min="3" max="3" width="18.75390625" style="3" customWidth="1"/>
    <col min="4" max="5" width="4.75390625" style="3" customWidth="1"/>
    <col min="6" max="6" width="2.25390625" style="3" customWidth="1"/>
    <col min="7" max="11" width="3.75390625" style="3" customWidth="1"/>
    <col min="12" max="12" width="5.25390625" style="3" customWidth="1"/>
    <col min="13" max="13" width="1.75390625" style="3" customWidth="1"/>
    <col min="14" max="15" width="4.75390625" style="3" customWidth="1"/>
    <col min="16" max="17" width="2.75390625" style="3" customWidth="1"/>
    <col min="18" max="18" width="3.75390625" style="3" customWidth="1"/>
    <col min="19" max="19" width="18.75390625" style="3" customWidth="1"/>
    <col min="20" max="21" width="4.75390625" style="3" customWidth="1"/>
    <col min="22" max="22" width="2.25390625" style="3" customWidth="1"/>
    <col min="23" max="27" width="3.75390625" style="3" customWidth="1"/>
    <col min="28" max="28" width="5.25390625" style="3" customWidth="1"/>
    <col min="29" max="29" width="1.75390625" style="3" customWidth="1"/>
    <col min="30" max="31" width="4.75390625" style="3" customWidth="1"/>
    <col min="32" max="16384" width="9.125" style="3" customWidth="1"/>
  </cols>
  <sheetData>
    <row r="1" spans="1:31" ht="16.5" customHeight="1">
      <c r="A1" s="1"/>
      <c r="B1" s="61"/>
      <c r="C1" s="4" t="s">
        <v>15</v>
      </c>
      <c r="D1" s="2"/>
      <c r="E1" s="2"/>
      <c r="F1" s="2"/>
      <c r="G1" s="2"/>
      <c r="H1" s="73"/>
      <c r="I1" s="1"/>
      <c r="J1" s="1"/>
      <c r="K1" s="1"/>
      <c r="L1" s="1"/>
      <c r="M1" s="1"/>
      <c r="N1" s="1"/>
      <c r="O1" s="1"/>
      <c r="P1" s="74" t="s">
        <v>67</v>
      </c>
      <c r="Q1" s="1"/>
      <c r="R1" s="1"/>
      <c r="S1" s="1"/>
      <c r="T1" s="1"/>
      <c r="U1" s="50"/>
      <c r="V1" s="2"/>
      <c r="W1" s="2"/>
      <c r="X1" s="2"/>
      <c r="Y1" s="2"/>
      <c r="Z1" s="4" t="s">
        <v>68</v>
      </c>
      <c r="AA1" s="4"/>
      <c r="AB1" s="4"/>
      <c r="AC1" s="4"/>
      <c r="AD1" s="4"/>
      <c r="AE1" s="4"/>
    </row>
    <row r="2" ht="9.75" customHeight="1" thickBot="1"/>
    <row r="3" spans="1:31" s="5" customFormat="1" ht="16.5" customHeight="1">
      <c r="A3" s="162" t="s">
        <v>0</v>
      </c>
      <c r="B3" s="163"/>
      <c r="C3" s="166" t="s">
        <v>9</v>
      </c>
      <c r="D3" s="167"/>
      <c r="E3" s="167"/>
      <c r="F3" s="163"/>
      <c r="G3" s="169" t="s">
        <v>1</v>
      </c>
      <c r="H3" s="170"/>
      <c r="I3" s="170"/>
      <c r="J3" s="170"/>
      <c r="K3" s="171"/>
      <c r="L3" s="172" t="s">
        <v>2</v>
      </c>
      <c r="M3" s="174" t="s">
        <v>3</v>
      </c>
      <c r="N3" s="175"/>
      <c r="O3" s="178" t="s">
        <v>16</v>
      </c>
      <c r="Q3" s="162" t="s">
        <v>0</v>
      </c>
      <c r="R3" s="163"/>
      <c r="S3" s="166" t="s">
        <v>9</v>
      </c>
      <c r="T3" s="167"/>
      <c r="U3" s="167"/>
      <c r="V3" s="163"/>
      <c r="W3" s="169" t="s">
        <v>1</v>
      </c>
      <c r="X3" s="170"/>
      <c r="Y3" s="170"/>
      <c r="Z3" s="170"/>
      <c r="AA3" s="171"/>
      <c r="AB3" s="172" t="s">
        <v>2</v>
      </c>
      <c r="AC3" s="174" t="s">
        <v>3</v>
      </c>
      <c r="AD3" s="175"/>
      <c r="AE3" s="178" t="s">
        <v>16</v>
      </c>
    </row>
    <row r="4" spans="1:31" s="5" customFormat="1" ht="13.5" customHeight="1" thickBot="1">
      <c r="A4" s="164"/>
      <c r="B4" s="165"/>
      <c r="C4" s="168"/>
      <c r="D4" s="164"/>
      <c r="E4" s="164"/>
      <c r="F4" s="165"/>
      <c r="G4" s="6">
        <v>1</v>
      </c>
      <c r="H4" s="7">
        <v>2</v>
      </c>
      <c r="I4" s="7">
        <v>3</v>
      </c>
      <c r="J4" s="7">
        <v>4</v>
      </c>
      <c r="K4" s="72">
        <v>5</v>
      </c>
      <c r="L4" s="173"/>
      <c r="M4" s="176"/>
      <c r="N4" s="177"/>
      <c r="O4" s="179"/>
      <c r="Q4" s="164"/>
      <c r="R4" s="165"/>
      <c r="S4" s="168"/>
      <c r="T4" s="164"/>
      <c r="U4" s="164"/>
      <c r="V4" s="165"/>
      <c r="W4" s="6">
        <v>1</v>
      </c>
      <c r="X4" s="7">
        <v>2</v>
      </c>
      <c r="Y4" s="7">
        <v>3</v>
      </c>
      <c r="Z4" s="7">
        <v>4</v>
      </c>
      <c r="AA4" s="72">
        <v>5</v>
      </c>
      <c r="AB4" s="173"/>
      <c r="AC4" s="176"/>
      <c r="AD4" s="177"/>
      <c r="AE4" s="179"/>
    </row>
    <row r="5" spans="1:31" ht="13.5" customHeight="1">
      <c r="A5" s="180">
        <v>1</v>
      </c>
      <c r="B5" s="181"/>
      <c r="C5" s="9" t="s">
        <v>17</v>
      </c>
      <c r="D5" s="80" t="s">
        <v>18</v>
      </c>
      <c r="E5" s="10"/>
      <c r="F5" s="11"/>
      <c r="G5" s="12">
        <v>3</v>
      </c>
      <c r="H5" s="13">
        <v>0</v>
      </c>
      <c r="I5" s="13" t="s">
        <v>34</v>
      </c>
      <c r="J5" s="13">
        <v>3</v>
      </c>
      <c r="K5" s="67" t="s">
        <v>33</v>
      </c>
      <c r="L5" s="8">
        <v>6</v>
      </c>
      <c r="M5" s="182">
        <v>9</v>
      </c>
      <c r="N5" s="183"/>
      <c r="O5" s="14">
        <v>37</v>
      </c>
      <c r="Q5" s="180">
        <v>11</v>
      </c>
      <c r="R5" s="181"/>
      <c r="S5" s="9" t="s">
        <v>25</v>
      </c>
      <c r="T5" s="80" t="s">
        <v>71</v>
      </c>
      <c r="U5" s="10"/>
      <c r="V5" s="11"/>
      <c r="W5" s="12">
        <v>3</v>
      </c>
      <c r="X5" s="13">
        <v>3</v>
      </c>
      <c r="Y5" s="13">
        <v>3</v>
      </c>
      <c r="Z5" s="13">
        <v>2</v>
      </c>
      <c r="AA5" s="67">
        <v>2</v>
      </c>
      <c r="AB5" s="8">
        <f>13+0</f>
        <v>13</v>
      </c>
      <c r="AC5" s="182">
        <v>4</v>
      </c>
      <c r="AD5" s="183"/>
      <c r="AE5" s="14">
        <v>68</v>
      </c>
    </row>
    <row r="6" spans="1:31" ht="13.5" customHeight="1">
      <c r="A6" s="159">
        <v>2</v>
      </c>
      <c r="B6" s="135"/>
      <c r="C6" s="17" t="s">
        <v>24</v>
      </c>
      <c r="D6" s="81" t="s">
        <v>18</v>
      </c>
      <c r="E6" s="18"/>
      <c r="F6" s="19"/>
      <c r="G6" s="20">
        <v>0</v>
      </c>
      <c r="H6" s="21">
        <v>2</v>
      </c>
      <c r="I6" s="21">
        <v>1</v>
      </c>
      <c r="J6" s="21">
        <v>0</v>
      </c>
      <c r="K6" s="68" t="s">
        <v>34</v>
      </c>
      <c r="L6" s="16">
        <v>3</v>
      </c>
      <c r="M6" s="160">
        <v>14</v>
      </c>
      <c r="N6" s="161"/>
      <c r="O6" s="22">
        <v>13</v>
      </c>
      <c r="Q6" s="159">
        <v>12</v>
      </c>
      <c r="R6" s="135"/>
      <c r="S6" s="17" t="s">
        <v>31</v>
      </c>
      <c r="T6" s="81" t="s">
        <v>72</v>
      </c>
      <c r="U6" s="18"/>
      <c r="V6" s="19"/>
      <c r="W6" s="20">
        <v>0</v>
      </c>
      <c r="X6" s="21">
        <v>1</v>
      </c>
      <c r="Y6" s="21">
        <v>0</v>
      </c>
      <c r="Z6" s="21">
        <v>0</v>
      </c>
      <c r="AA6" s="68">
        <v>1</v>
      </c>
      <c r="AB6" s="16">
        <v>2</v>
      </c>
      <c r="AC6" s="160">
        <v>15</v>
      </c>
      <c r="AD6" s="161"/>
      <c r="AE6" s="22">
        <v>9</v>
      </c>
    </row>
    <row r="7" spans="1:31" ht="13.5" customHeight="1">
      <c r="A7" s="159">
        <v>3</v>
      </c>
      <c r="B7" s="135"/>
      <c r="C7" s="17" t="s">
        <v>19</v>
      </c>
      <c r="D7" s="81" t="s">
        <v>30</v>
      </c>
      <c r="E7" s="18"/>
      <c r="F7" s="19"/>
      <c r="G7" s="20">
        <v>1</v>
      </c>
      <c r="H7" s="21">
        <v>0</v>
      </c>
      <c r="I7" s="21">
        <v>0</v>
      </c>
      <c r="J7" s="21">
        <v>2</v>
      </c>
      <c r="K7" s="68">
        <v>2</v>
      </c>
      <c r="L7" s="16">
        <v>5</v>
      </c>
      <c r="M7" s="160">
        <v>12</v>
      </c>
      <c r="N7" s="161"/>
      <c r="O7" s="22">
        <v>22</v>
      </c>
      <c r="Q7" s="159">
        <v>13</v>
      </c>
      <c r="R7" s="135"/>
      <c r="S7" s="17" t="s">
        <v>70</v>
      </c>
      <c r="T7" s="81" t="s">
        <v>71</v>
      </c>
      <c r="U7" s="18"/>
      <c r="V7" s="19"/>
      <c r="W7" s="20">
        <v>2</v>
      </c>
      <c r="X7" s="21">
        <v>3</v>
      </c>
      <c r="Y7" s="21">
        <v>2</v>
      </c>
      <c r="Z7" s="21">
        <v>3</v>
      </c>
      <c r="AA7" s="68">
        <v>3</v>
      </c>
      <c r="AB7" s="16">
        <f>13+5</f>
        <v>18</v>
      </c>
      <c r="AC7" s="160">
        <v>1</v>
      </c>
      <c r="AD7" s="161"/>
      <c r="AE7" s="22">
        <v>100</v>
      </c>
    </row>
    <row r="8" spans="1:31" ht="13.5" customHeight="1">
      <c r="A8" s="159">
        <v>4</v>
      </c>
      <c r="B8" s="135"/>
      <c r="C8" s="17" t="s">
        <v>27</v>
      </c>
      <c r="D8" s="81" t="s">
        <v>18</v>
      </c>
      <c r="E8" s="18"/>
      <c r="F8" s="19"/>
      <c r="G8" s="20">
        <v>2</v>
      </c>
      <c r="H8" s="21">
        <v>3</v>
      </c>
      <c r="I8" s="21">
        <v>3</v>
      </c>
      <c r="J8" s="21">
        <v>3</v>
      </c>
      <c r="K8" s="68">
        <v>1</v>
      </c>
      <c r="L8" s="16">
        <f>12+3</f>
        <v>15</v>
      </c>
      <c r="M8" s="160">
        <v>3</v>
      </c>
      <c r="N8" s="161"/>
      <c r="O8" s="22">
        <v>77</v>
      </c>
      <c r="Q8" s="159">
        <v>14</v>
      </c>
      <c r="R8" s="135"/>
      <c r="S8" s="17" t="s">
        <v>61</v>
      </c>
      <c r="T8" s="81" t="s">
        <v>18</v>
      </c>
      <c r="U8" s="18"/>
      <c r="V8" s="19"/>
      <c r="W8" s="20">
        <v>1</v>
      </c>
      <c r="X8" s="21">
        <v>3</v>
      </c>
      <c r="Y8" s="21">
        <v>3</v>
      </c>
      <c r="Z8" s="21">
        <v>2</v>
      </c>
      <c r="AA8" s="68">
        <v>3</v>
      </c>
      <c r="AB8" s="16">
        <f>12+4</f>
        <v>16</v>
      </c>
      <c r="AC8" s="160">
        <v>2</v>
      </c>
      <c r="AD8" s="161"/>
      <c r="AE8" s="22">
        <v>87</v>
      </c>
    </row>
    <row r="9" spans="1:31" ht="13.5" customHeight="1">
      <c r="A9" s="159">
        <v>5</v>
      </c>
      <c r="B9" s="135"/>
      <c r="C9" s="17" t="s">
        <v>23</v>
      </c>
      <c r="D9" s="81" t="s">
        <v>18</v>
      </c>
      <c r="E9" s="18"/>
      <c r="F9" s="19"/>
      <c r="G9" s="20">
        <v>3</v>
      </c>
      <c r="H9" s="21">
        <v>2</v>
      </c>
      <c r="I9" s="21">
        <v>3</v>
      </c>
      <c r="J9" s="21" t="s">
        <v>33</v>
      </c>
      <c r="K9" s="68" t="s">
        <v>33</v>
      </c>
      <c r="L9" s="16">
        <v>8</v>
      </c>
      <c r="M9" s="160">
        <v>6</v>
      </c>
      <c r="N9" s="161"/>
      <c r="O9" s="22">
        <v>54</v>
      </c>
      <c r="Q9" s="159">
        <v>15</v>
      </c>
      <c r="R9" s="135"/>
      <c r="S9" s="17" t="s">
        <v>21</v>
      </c>
      <c r="T9" s="81" t="s">
        <v>18</v>
      </c>
      <c r="U9" s="18"/>
      <c r="V9" s="19"/>
      <c r="W9" s="20">
        <v>3</v>
      </c>
      <c r="X9" s="21">
        <v>2</v>
      </c>
      <c r="Y9" s="21">
        <v>2</v>
      </c>
      <c r="Z9" s="21">
        <v>2</v>
      </c>
      <c r="AA9" s="68">
        <v>3</v>
      </c>
      <c r="AB9" s="16">
        <v>12</v>
      </c>
      <c r="AC9" s="160">
        <v>5</v>
      </c>
      <c r="AD9" s="161"/>
      <c r="AE9" s="22">
        <v>61</v>
      </c>
    </row>
    <row r="10" spans="1:31" ht="13.5" customHeight="1" thickBot="1">
      <c r="A10" s="159">
        <v>6</v>
      </c>
      <c r="B10" s="135"/>
      <c r="C10" s="17" t="s">
        <v>69</v>
      </c>
      <c r="D10" s="81" t="s">
        <v>73</v>
      </c>
      <c r="E10" s="18"/>
      <c r="F10" s="19"/>
      <c r="G10" s="20">
        <v>0</v>
      </c>
      <c r="H10" s="21">
        <v>0</v>
      </c>
      <c r="I10" s="21">
        <v>1</v>
      </c>
      <c r="J10" s="21">
        <v>0</v>
      </c>
      <c r="K10" s="68">
        <v>0</v>
      </c>
      <c r="L10" s="16">
        <v>1</v>
      </c>
      <c r="M10" s="160">
        <v>16</v>
      </c>
      <c r="N10" s="161"/>
      <c r="O10" s="22">
        <v>5</v>
      </c>
      <c r="Q10" s="156">
        <v>16</v>
      </c>
      <c r="R10" s="103"/>
      <c r="S10" s="30" t="s">
        <v>28</v>
      </c>
      <c r="T10" s="82" t="s">
        <v>71</v>
      </c>
      <c r="U10" s="31"/>
      <c r="V10" s="32"/>
      <c r="W10" s="33">
        <v>0</v>
      </c>
      <c r="X10" s="34">
        <v>0</v>
      </c>
      <c r="Y10" s="34">
        <v>2</v>
      </c>
      <c r="Z10" s="34">
        <v>1</v>
      </c>
      <c r="AA10" s="69">
        <v>2</v>
      </c>
      <c r="AB10" s="29">
        <v>5</v>
      </c>
      <c r="AC10" s="157">
        <v>13</v>
      </c>
      <c r="AD10" s="158"/>
      <c r="AE10" s="35">
        <v>17</v>
      </c>
    </row>
    <row r="11" spans="1:31" ht="13.5" customHeight="1">
      <c r="A11" s="159">
        <v>7</v>
      </c>
      <c r="B11" s="135"/>
      <c r="C11" s="17" t="s">
        <v>29</v>
      </c>
      <c r="D11" s="81" t="s">
        <v>74</v>
      </c>
      <c r="E11" s="18"/>
      <c r="F11" s="19"/>
      <c r="G11" s="20">
        <v>1</v>
      </c>
      <c r="H11" s="21">
        <v>1</v>
      </c>
      <c r="I11" s="21">
        <v>0</v>
      </c>
      <c r="J11" s="21">
        <v>1</v>
      </c>
      <c r="K11" s="68">
        <v>3</v>
      </c>
      <c r="L11" s="16">
        <v>6</v>
      </c>
      <c r="M11" s="160">
        <v>10</v>
      </c>
      <c r="N11" s="161"/>
      <c r="O11" s="22">
        <v>31</v>
      </c>
      <c r="Q11" s="197">
        <v>17</v>
      </c>
      <c r="R11" s="198"/>
      <c r="S11" s="62" t="s">
        <v>32</v>
      </c>
      <c r="T11" s="83" t="s">
        <v>30</v>
      </c>
      <c r="U11" s="60"/>
      <c r="V11" s="63"/>
      <c r="W11" s="64">
        <v>0</v>
      </c>
      <c r="X11" s="65" t="s">
        <v>33</v>
      </c>
      <c r="Y11" s="65"/>
      <c r="Z11" s="65"/>
      <c r="AA11" s="70"/>
      <c r="AB11" s="8">
        <v>0</v>
      </c>
      <c r="AC11" s="184" t="s">
        <v>34</v>
      </c>
      <c r="AD11" s="185"/>
      <c r="AE11" s="66" t="s">
        <v>34</v>
      </c>
    </row>
    <row r="12" spans="1:31" ht="13.5" customHeight="1">
      <c r="A12" s="159">
        <v>8</v>
      </c>
      <c r="B12" s="135"/>
      <c r="C12" s="17" t="s">
        <v>20</v>
      </c>
      <c r="D12" s="81" t="s">
        <v>74</v>
      </c>
      <c r="E12" s="18"/>
      <c r="F12" s="19"/>
      <c r="G12" s="20">
        <v>2</v>
      </c>
      <c r="H12" s="21">
        <v>2</v>
      </c>
      <c r="I12" s="21">
        <v>1</v>
      </c>
      <c r="J12" s="21">
        <v>1</v>
      </c>
      <c r="K12" s="68">
        <v>1</v>
      </c>
      <c r="L12" s="16">
        <v>7</v>
      </c>
      <c r="M12" s="160">
        <v>8</v>
      </c>
      <c r="N12" s="161"/>
      <c r="O12" s="22">
        <v>42</v>
      </c>
      <c r="Q12" s="199">
        <v>18</v>
      </c>
      <c r="R12" s="200"/>
      <c r="S12" s="17"/>
      <c r="T12" s="81"/>
      <c r="U12" s="18"/>
      <c r="V12" s="19"/>
      <c r="W12" s="20"/>
      <c r="X12" s="21"/>
      <c r="Y12" s="21"/>
      <c r="Z12" s="21"/>
      <c r="AA12" s="68"/>
      <c r="AB12" s="16"/>
      <c r="AC12" s="160"/>
      <c r="AD12" s="161"/>
      <c r="AE12" s="22"/>
    </row>
    <row r="13" spans="1:31" ht="13.5" customHeight="1">
      <c r="A13" s="159">
        <v>9</v>
      </c>
      <c r="B13" s="135"/>
      <c r="C13" s="17" t="s">
        <v>22</v>
      </c>
      <c r="D13" s="81" t="s">
        <v>18</v>
      </c>
      <c r="E13" s="18"/>
      <c r="F13" s="19"/>
      <c r="G13" s="24">
        <v>2</v>
      </c>
      <c r="H13" s="25">
        <v>1</v>
      </c>
      <c r="I13" s="25">
        <v>2</v>
      </c>
      <c r="J13" s="25">
        <v>1</v>
      </c>
      <c r="K13" s="71">
        <v>0</v>
      </c>
      <c r="L13" s="27">
        <v>6</v>
      </c>
      <c r="M13" s="160">
        <v>11</v>
      </c>
      <c r="N13" s="161"/>
      <c r="O13" s="26">
        <v>27</v>
      </c>
      <c r="Q13" s="199">
        <v>19</v>
      </c>
      <c r="R13" s="200"/>
      <c r="S13" s="17"/>
      <c r="T13" s="81"/>
      <c r="U13" s="18"/>
      <c r="V13" s="19"/>
      <c r="W13" s="24"/>
      <c r="X13" s="25"/>
      <c r="Y13" s="25"/>
      <c r="Z13" s="25"/>
      <c r="AA13" s="71"/>
      <c r="AB13" s="27"/>
      <c r="AC13" s="160"/>
      <c r="AD13" s="161"/>
      <c r="AE13" s="26"/>
    </row>
    <row r="14" spans="1:31" ht="13.5" customHeight="1" thickBot="1">
      <c r="A14" s="156">
        <v>10</v>
      </c>
      <c r="B14" s="103"/>
      <c r="C14" s="30" t="s">
        <v>26</v>
      </c>
      <c r="D14" s="82" t="s">
        <v>18</v>
      </c>
      <c r="E14" s="31"/>
      <c r="F14" s="32"/>
      <c r="G14" s="33">
        <v>0</v>
      </c>
      <c r="H14" s="34">
        <v>1</v>
      </c>
      <c r="I14" s="34">
        <v>1</v>
      </c>
      <c r="J14" s="34">
        <v>3</v>
      </c>
      <c r="K14" s="69">
        <v>2</v>
      </c>
      <c r="L14" s="29">
        <v>7</v>
      </c>
      <c r="M14" s="157">
        <v>7</v>
      </c>
      <c r="N14" s="158"/>
      <c r="O14" s="35">
        <v>48</v>
      </c>
      <c r="Q14" s="201">
        <v>20</v>
      </c>
      <c r="R14" s="202"/>
      <c r="S14" s="30"/>
      <c r="T14" s="82"/>
      <c r="U14" s="31"/>
      <c r="V14" s="32"/>
      <c r="W14" s="33"/>
      <c r="X14" s="34"/>
      <c r="Y14" s="34"/>
      <c r="Z14" s="34"/>
      <c r="AA14" s="69"/>
      <c r="AB14" s="29"/>
      <c r="AC14" s="157"/>
      <c r="AD14" s="158"/>
      <c r="AE14" s="35"/>
    </row>
    <row r="15" ht="6.75" customHeight="1" thickBot="1"/>
    <row r="16" spans="1:32" s="5" customFormat="1" ht="29.25" thickBot="1">
      <c r="A16" s="36" t="s">
        <v>4</v>
      </c>
      <c r="B16" s="37" t="s">
        <v>5</v>
      </c>
      <c r="C16" s="37" t="s">
        <v>6</v>
      </c>
      <c r="D16" s="40" t="s">
        <v>7</v>
      </c>
      <c r="E16" s="38" t="s">
        <v>8</v>
      </c>
      <c r="F16" s="39"/>
      <c r="G16" s="36" t="s">
        <v>4</v>
      </c>
      <c r="H16" s="37" t="s">
        <v>5</v>
      </c>
      <c r="I16" s="186" t="s">
        <v>6</v>
      </c>
      <c r="J16" s="187"/>
      <c r="K16" s="187"/>
      <c r="L16" s="187"/>
      <c r="M16" s="188"/>
      <c r="N16" s="40" t="s">
        <v>7</v>
      </c>
      <c r="O16" s="38" t="s">
        <v>8</v>
      </c>
      <c r="P16" s="41"/>
      <c r="Q16" s="36" t="s">
        <v>4</v>
      </c>
      <c r="R16" s="37" t="s">
        <v>5</v>
      </c>
      <c r="S16" s="37" t="s">
        <v>6</v>
      </c>
      <c r="T16" s="40" t="s">
        <v>7</v>
      </c>
      <c r="U16" s="38" t="s">
        <v>8</v>
      </c>
      <c r="V16" s="39"/>
      <c r="W16" s="36" t="s">
        <v>4</v>
      </c>
      <c r="X16" s="37" t="s">
        <v>5</v>
      </c>
      <c r="Y16" s="186" t="s">
        <v>6</v>
      </c>
      <c r="Z16" s="187"/>
      <c r="AA16" s="187"/>
      <c r="AB16" s="187"/>
      <c r="AC16" s="188"/>
      <c r="AD16" s="40" t="s">
        <v>7</v>
      </c>
      <c r="AE16" s="38" t="s">
        <v>8</v>
      </c>
      <c r="AF16" s="3"/>
    </row>
    <row r="17" spans="1:31" ht="13.5" customHeight="1">
      <c r="A17" s="141">
        <v>1</v>
      </c>
      <c r="B17" s="13">
        <v>1</v>
      </c>
      <c r="C17" s="44" t="str">
        <f>C5</f>
        <v>Кобяк Алексей</v>
      </c>
      <c r="D17" s="42">
        <v>3</v>
      </c>
      <c r="E17" s="14"/>
      <c r="G17" s="141">
        <v>6</v>
      </c>
      <c r="H17" s="13">
        <v>14</v>
      </c>
      <c r="I17" s="144" t="str">
        <f>S8</f>
        <v>Сачук Александр</v>
      </c>
      <c r="J17" s="145"/>
      <c r="K17" s="145"/>
      <c r="L17" s="145"/>
      <c r="M17" s="146"/>
      <c r="N17" s="43">
        <v>3</v>
      </c>
      <c r="O17" s="14"/>
      <c r="Q17" s="141">
        <v>11</v>
      </c>
      <c r="R17" s="13">
        <v>8</v>
      </c>
      <c r="S17" s="44" t="str">
        <f>C12</f>
        <v>Стасевич Олег</v>
      </c>
      <c r="T17" s="42">
        <v>1</v>
      </c>
      <c r="U17" s="14"/>
      <c r="W17" s="141">
        <v>16</v>
      </c>
      <c r="X17" s="13">
        <v>9</v>
      </c>
      <c r="Y17" s="144" t="str">
        <f>C13</f>
        <v>Русских Иван</v>
      </c>
      <c r="Z17" s="145"/>
      <c r="AA17" s="145"/>
      <c r="AB17" s="145"/>
      <c r="AC17" s="146"/>
      <c r="AD17" s="43">
        <v>1</v>
      </c>
      <c r="AE17" s="14"/>
    </row>
    <row r="18" spans="1:31" ht="13.5" customHeight="1">
      <c r="A18" s="142"/>
      <c r="B18" s="21">
        <v>2</v>
      </c>
      <c r="C18" s="23" t="str">
        <f>C6</f>
        <v>Садовский Геннадий</v>
      </c>
      <c r="D18" s="45">
        <v>0</v>
      </c>
      <c r="E18" s="22"/>
      <c r="G18" s="142"/>
      <c r="H18" s="21">
        <v>10</v>
      </c>
      <c r="I18" s="147" t="str">
        <f>C14</f>
        <v>Мурылев Виталий</v>
      </c>
      <c r="J18" s="148"/>
      <c r="K18" s="148"/>
      <c r="L18" s="148"/>
      <c r="M18" s="149"/>
      <c r="N18" s="15">
        <v>1</v>
      </c>
      <c r="O18" s="22"/>
      <c r="Q18" s="142"/>
      <c r="R18" s="21">
        <v>9</v>
      </c>
      <c r="S18" s="23" t="str">
        <f>C13</f>
        <v>Русских Иван</v>
      </c>
      <c r="T18" s="45">
        <v>2</v>
      </c>
      <c r="U18" s="22"/>
      <c r="W18" s="142"/>
      <c r="X18" s="21">
        <v>6</v>
      </c>
      <c r="Y18" s="147" t="str">
        <f>C10</f>
        <v>Стефанович Александр</v>
      </c>
      <c r="Z18" s="148"/>
      <c r="AA18" s="148"/>
      <c r="AB18" s="148"/>
      <c r="AC18" s="149"/>
      <c r="AD18" s="15">
        <v>0</v>
      </c>
      <c r="AE18" s="22"/>
    </row>
    <row r="19" spans="1:31" ht="13.5" customHeight="1">
      <c r="A19" s="142"/>
      <c r="B19" s="21">
        <v>3</v>
      </c>
      <c r="C19" s="23" t="str">
        <f>C7</f>
        <v>Лукашик Валерий</v>
      </c>
      <c r="D19" s="45">
        <v>1</v>
      </c>
      <c r="E19" s="22"/>
      <c r="G19" s="142"/>
      <c r="H19" s="21">
        <v>2</v>
      </c>
      <c r="I19" s="147" t="str">
        <f>C6</f>
        <v>Садовский Геннадий</v>
      </c>
      <c r="J19" s="148"/>
      <c r="K19" s="148"/>
      <c r="L19" s="148"/>
      <c r="M19" s="149"/>
      <c r="N19" s="15">
        <v>2</v>
      </c>
      <c r="O19" s="22"/>
      <c r="Q19" s="142"/>
      <c r="R19" s="21">
        <v>3</v>
      </c>
      <c r="S19" s="23" t="str">
        <f>C7</f>
        <v>Лукашик Валерий</v>
      </c>
      <c r="T19" s="45">
        <v>0</v>
      </c>
      <c r="U19" s="22"/>
      <c r="W19" s="142"/>
      <c r="X19" s="21">
        <v>4</v>
      </c>
      <c r="Y19" s="147" t="str">
        <f>C8</f>
        <v>Лапицкий Сергей</v>
      </c>
      <c r="Z19" s="148"/>
      <c r="AA19" s="148"/>
      <c r="AB19" s="148"/>
      <c r="AC19" s="149"/>
      <c r="AD19" s="15">
        <v>3</v>
      </c>
      <c r="AE19" s="22"/>
    </row>
    <row r="20" spans="1:31" ht="13.5" customHeight="1" thickBot="1">
      <c r="A20" s="143"/>
      <c r="B20" s="34">
        <v>4</v>
      </c>
      <c r="C20" s="47" t="str">
        <f>C8</f>
        <v>Лапицкий Сергей</v>
      </c>
      <c r="D20" s="46">
        <v>2</v>
      </c>
      <c r="E20" s="35"/>
      <c r="G20" s="143"/>
      <c r="H20" s="34">
        <v>6</v>
      </c>
      <c r="I20" s="150" t="str">
        <f>C10</f>
        <v>Стефанович Александр</v>
      </c>
      <c r="J20" s="151"/>
      <c r="K20" s="151"/>
      <c r="L20" s="151"/>
      <c r="M20" s="152"/>
      <c r="N20" s="28">
        <v>0</v>
      </c>
      <c r="O20" s="35"/>
      <c r="Q20" s="143"/>
      <c r="R20" s="34">
        <v>14</v>
      </c>
      <c r="S20" s="47" t="str">
        <f>S8</f>
        <v>Сачук Александр</v>
      </c>
      <c r="T20" s="46">
        <v>3</v>
      </c>
      <c r="U20" s="35"/>
      <c r="W20" s="143"/>
      <c r="X20" s="34">
        <v>15</v>
      </c>
      <c r="Y20" s="150" t="str">
        <f>S9</f>
        <v>Выдронок Сергей</v>
      </c>
      <c r="Z20" s="151"/>
      <c r="AA20" s="151"/>
      <c r="AB20" s="151"/>
      <c r="AC20" s="152"/>
      <c r="AD20" s="28">
        <v>2</v>
      </c>
      <c r="AE20" s="35"/>
    </row>
    <row r="21" spans="1:31" ht="13.5" customHeight="1">
      <c r="A21" s="141">
        <v>2</v>
      </c>
      <c r="B21" s="13">
        <v>5</v>
      </c>
      <c r="C21" s="44" t="str">
        <f>C9</f>
        <v>Ревотюк Алексей</v>
      </c>
      <c r="D21" s="42">
        <v>3</v>
      </c>
      <c r="E21" s="14"/>
      <c r="G21" s="141">
        <v>7</v>
      </c>
      <c r="H21" s="13">
        <v>11</v>
      </c>
      <c r="I21" s="144" t="str">
        <f>S5</f>
        <v>Соколовский Виталий</v>
      </c>
      <c r="J21" s="145"/>
      <c r="K21" s="145"/>
      <c r="L21" s="145"/>
      <c r="M21" s="146"/>
      <c r="N21" s="43">
        <v>3</v>
      </c>
      <c r="O21" s="14"/>
      <c r="Q21" s="141">
        <v>12</v>
      </c>
      <c r="R21" s="13">
        <v>13</v>
      </c>
      <c r="S21" s="44" t="str">
        <f>S7</f>
        <v>Остапенко Андрей</v>
      </c>
      <c r="T21" s="42">
        <v>2</v>
      </c>
      <c r="U21" s="14"/>
      <c r="W21" s="141">
        <v>17</v>
      </c>
      <c r="X21" s="13">
        <v>1</v>
      </c>
      <c r="Y21" s="144" t="str">
        <f>C5</f>
        <v>Кобяк Алексей</v>
      </c>
      <c r="Z21" s="145"/>
      <c r="AA21" s="145"/>
      <c r="AB21" s="145"/>
      <c r="AC21" s="146"/>
      <c r="AD21" s="43" t="s">
        <v>33</v>
      </c>
      <c r="AE21" s="14"/>
    </row>
    <row r="22" spans="1:31" ht="13.5" customHeight="1">
      <c r="A22" s="142"/>
      <c r="B22" s="21">
        <v>7</v>
      </c>
      <c r="C22" s="23" t="str">
        <f>C11</f>
        <v>Шерий Николай</v>
      </c>
      <c r="D22" s="45">
        <v>1</v>
      </c>
      <c r="E22" s="22"/>
      <c r="G22" s="142"/>
      <c r="H22" s="21">
        <v>15</v>
      </c>
      <c r="I22" s="147" t="str">
        <f>S9</f>
        <v>Выдронок Сергей</v>
      </c>
      <c r="J22" s="148"/>
      <c r="K22" s="148"/>
      <c r="L22" s="148"/>
      <c r="M22" s="149"/>
      <c r="N22" s="15">
        <v>2</v>
      </c>
      <c r="O22" s="22"/>
      <c r="Q22" s="142"/>
      <c r="R22" s="21">
        <v>4</v>
      </c>
      <c r="S22" s="23" t="str">
        <f>C8</f>
        <v>Лапицкий Сергей</v>
      </c>
      <c r="T22" s="45">
        <v>3</v>
      </c>
      <c r="U22" s="22"/>
      <c r="W22" s="142"/>
      <c r="X22" s="21">
        <v>8</v>
      </c>
      <c r="Y22" s="147" t="str">
        <f>C12</f>
        <v>Стасевич Олег</v>
      </c>
      <c r="Z22" s="148"/>
      <c r="AA22" s="148"/>
      <c r="AB22" s="148"/>
      <c r="AC22" s="149"/>
      <c r="AD22" s="15">
        <v>1</v>
      </c>
      <c r="AE22" s="22"/>
    </row>
    <row r="23" spans="1:31" ht="13.5" customHeight="1">
      <c r="A23" s="142"/>
      <c r="B23" s="21">
        <v>6</v>
      </c>
      <c r="C23" s="23" t="str">
        <f>C10</f>
        <v>Стефанович Александр</v>
      </c>
      <c r="D23" s="45">
        <v>0</v>
      </c>
      <c r="E23" s="22"/>
      <c r="G23" s="142"/>
      <c r="H23" s="21">
        <v>7</v>
      </c>
      <c r="I23" s="147" t="str">
        <f>C11</f>
        <v>Шерий Николай</v>
      </c>
      <c r="J23" s="148"/>
      <c r="K23" s="148"/>
      <c r="L23" s="148"/>
      <c r="M23" s="149"/>
      <c r="N23" s="15">
        <v>1</v>
      </c>
      <c r="O23" s="22"/>
      <c r="Q23" s="142"/>
      <c r="R23" s="21">
        <v>10</v>
      </c>
      <c r="S23" s="23" t="str">
        <f>C14</f>
        <v>Мурылев Виталий</v>
      </c>
      <c r="T23" s="45">
        <v>1</v>
      </c>
      <c r="U23" s="22"/>
      <c r="W23" s="142"/>
      <c r="X23" s="21">
        <v>15</v>
      </c>
      <c r="Y23" s="147" t="str">
        <f>S9</f>
        <v>Выдронок Сергей</v>
      </c>
      <c r="Z23" s="148"/>
      <c r="AA23" s="148"/>
      <c r="AB23" s="148"/>
      <c r="AC23" s="149"/>
      <c r="AD23" s="15">
        <v>3</v>
      </c>
      <c r="AE23" s="22"/>
    </row>
    <row r="24" spans="1:31" ht="13.5" customHeight="1" thickBot="1">
      <c r="A24" s="143"/>
      <c r="B24" s="34">
        <v>8</v>
      </c>
      <c r="C24" s="47" t="str">
        <f>C12</f>
        <v>Стасевич Олег</v>
      </c>
      <c r="D24" s="46">
        <v>2</v>
      </c>
      <c r="E24" s="35"/>
      <c r="G24" s="143"/>
      <c r="H24" s="34">
        <v>3</v>
      </c>
      <c r="I24" s="150" t="str">
        <f>C7</f>
        <v>Лукашик Валерий</v>
      </c>
      <c r="J24" s="151"/>
      <c r="K24" s="151"/>
      <c r="L24" s="151"/>
      <c r="M24" s="152"/>
      <c r="N24" s="28">
        <v>0</v>
      </c>
      <c r="O24" s="35"/>
      <c r="Q24" s="143"/>
      <c r="R24" s="34">
        <v>7</v>
      </c>
      <c r="S24" s="47" t="str">
        <f>C11</f>
        <v>Шерий Николай</v>
      </c>
      <c r="T24" s="46">
        <v>0</v>
      </c>
      <c r="U24" s="35"/>
      <c r="W24" s="143"/>
      <c r="X24" s="34">
        <v>10</v>
      </c>
      <c r="Y24" s="150" t="str">
        <f>C14</f>
        <v>Мурылев Виталий</v>
      </c>
      <c r="Z24" s="151"/>
      <c r="AA24" s="151"/>
      <c r="AB24" s="151"/>
      <c r="AC24" s="152"/>
      <c r="AD24" s="28">
        <v>2</v>
      </c>
      <c r="AE24" s="35"/>
    </row>
    <row r="25" spans="1:31" ht="13.5" customHeight="1">
      <c r="A25" s="141">
        <v>3</v>
      </c>
      <c r="B25" s="13">
        <v>10</v>
      </c>
      <c r="C25" s="44" t="str">
        <f>C14</f>
        <v>Мурылев Виталий</v>
      </c>
      <c r="D25" s="42">
        <v>0</v>
      </c>
      <c r="E25" s="14"/>
      <c r="G25" s="141">
        <v>8</v>
      </c>
      <c r="H25" s="13">
        <v>4</v>
      </c>
      <c r="I25" s="144" t="str">
        <f>C8</f>
        <v>Лапицкий Сергей</v>
      </c>
      <c r="J25" s="145"/>
      <c r="K25" s="145"/>
      <c r="L25" s="145"/>
      <c r="M25" s="146"/>
      <c r="N25" s="43">
        <v>3</v>
      </c>
      <c r="O25" s="14"/>
      <c r="Q25" s="141">
        <v>13</v>
      </c>
      <c r="R25" s="13">
        <v>7</v>
      </c>
      <c r="S25" s="44" t="str">
        <f>C11</f>
        <v>Шерий Николай</v>
      </c>
      <c r="T25" s="42">
        <v>1</v>
      </c>
      <c r="U25" s="14"/>
      <c r="W25" s="141">
        <v>18</v>
      </c>
      <c r="X25" s="13">
        <v>9</v>
      </c>
      <c r="Y25" s="144" t="str">
        <f>C13</f>
        <v>Русских Иван</v>
      </c>
      <c r="Z25" s="145"/>
      <c r="AA25" s="145"/>
      <c r="AB25" s="145"/>
      <c r="AC25" s="146"/>
      <c r="AD25" s="43">
        <v>0</v>
      </c>
      <c r="AE25" s="14"/>
    </row>
    <row r="26" spans="1:31" ht="13.5" customHeight="1">
      <c r="A26" s="142"/>
      <c r="B26" s="21">
        <v>11</v>
      </c>
      <c r="C26" s="23" t="str">
        <f>S5</f>
        <v>Соколовский Виталий</v>
      </c>
      <c r="D26" s="45">
        <v>3</v>
      </c>
      <c r="E26" s="22"/>
      <c r="G26" s="142"/>
      <c r="H26" s="21">
        <v>8</v>
      </c>
      <c r="I26" s="147" t="str">
        <f>C12</f>
        <v>Стасевич Олег</v>
      </c>
      <c r="J26" s="148"/>
      <c r="K26" s="148"/>
      <c r="L26" s="148"/>
      <c r="M26" s="149"/>
      <c r="N26" s="15">
        <v>2</v>
      </c>
      <c r="O26" s="22"/>
      <c r="Q26" s="142"/>
      <c r="R26" s="21">
        <v>12</v>
      </c>
      <c r="S26" s="23" t="str">
        <f>S6</f>
        <v>Полюхович Виталий</v>
      </c>
      <c r="T26" s="45">
        <v>0</v>
      </c>
      <c r="U26" s="22"/>
      <c r="W26" s="142"/>
      <c r="X26" s="84">
        <v>2</v>
      </c>
      <c r="Y26" s="153" t="str">
        <f>C6</f>
        <v>Садовский Геннадий</v>
      </c>
      <c r="Z26" s="154"/>
      <c r="AA26" s="154"/>
      <c r="AB26" s="154"/>
      <c r="AC26" s="155"/>
      <c r="AD26" s="15" t="s">
        <v>33</v>
      </c>
      <c r="AE26" s="22">
        <v>17</v>
      </c>
    </row>
    <row r="27" spans="1:31" ht="13.5" customHeight="1">
      <c r="A27" s="142"/>
      <c r="B27" s="21">
        <v>9</v>
      </c>
      <c r="C27" s="23" t="str">
        <f>C13</f>
        <v>Русских Иван</v>
      </c>
      <c r="D27" s="45">
        <v>2</v>
      </c>
      <c r="E27" s="22"/>
      <c r="G27" s="142"/>
      <c r="H27" s="21">
        <v>12</v>
      </c>
      <c r="I27" s="147" t="str">
        <f>S6</f>
        <v>Полюхович Виталий</v>
      </c>
      <c r="J27" s="148"/>
      <c r="K27" s="148"/>
      <c r="L27" s="148"/>
      <c r="M27" s="149"/>
      <c r="N27" s="15">
        <v>1</v>
      </c>
      <c r="O27" s="22"/>
      <c r="Q27" s="142"/>
      <c r="R27" s="21">
        <v>14</v>
      </c>
      <c r="S27" s="23" t="str">
        <f>S8</f>
        <v>Сачук Александр</v>
      </c>
      <c r="T27" s="45">
        <v>2</v>
      </c>
      <c r="U27" s="22"/>
      <c r="W27" s="142"/>
      <c r="X27" s="21">
        <v>7</v>
      </c>
      <c r="Y27" s="147" t="str">
        <f>C11</f>
        <v>Шерий Николай</v>
      </c>
      <c r="Z27" s="148"/>
      <c r="AA27" s="148"/>
      <c r="AB27" s="148"/>
      <c r="AC27" s="149"/>
      <c r="AD27" s="15">
        <v>3</v>
      </c>
      <c r="AE27" s="22"/>
    </row>
    <row r="28" spans="1:31" ht="13.5" customHeight="1" thickBot="1">
      <c r="A28" s="143"/>
      <c r="B28" s="34">
        <v>12</v>
      </c>
      <c r="C28" s="47" t="str">
        <f>S6</f>
        <v>Полюхович Виталий</v>
      </c>
      <c r="D28" s="46">
        <v>0</v>
      </c>
      <c r="E28" s="35"/>
      <c r="G28" s="143"/>
      <c r="H28" s="34">
        <v>16</v>
      </c>
      <c r="I28" s="150" t="str">
        <f>S10</f>
        <v>Разбицкий Андрей </v>
      </c>
      <c r="J28" s="151"/>
      <c r="K28" s="151"/>
      <c r="L28" s="151"/>
      <c r="M28" s="152"/>
      <c r="N28" s="28">
        <v>0</v>
      </c>
      <c r="O28" s="35"/>
      <c r="Q28" s="143"/>
      <c r="R28" s="34">
        <v>1</v>
      </c>
      <c r="S28" s="47" t="str">
        <f>C5</f>
        <v>Кобяк Алексей</v>
      </c>
      <c r="T28" s="46">
        <v>3</v>
      </c>
      <c r="U28" s="35"/>
      <c r="W28" s="143"/>
      <c r="X28" s="34">
        <v>16</v>
      </c>
      <c r="Y28" s="150" t="str">
        <f>S10</f>
        <v>Разбицкий Андрей </v>
      </c>
      <c r="Z28" s="151"/>
      <c r="AA28" s="151"/>
      <c r="AB28" s="151"/>
      <c r="AC28" s="152"/>
      <c r="AD28" s="28">
        <v>2</v>
      </c>
      <c r="AE28" s="35"/>
    </row>
    <row r="29" spans="1:31" ht="13.5" customHeight="1">
      <c r="A29" s="141">
        <v>4</v>
      </c>
      <c r="B29" s="13">
        <v>15</v>
      </c>
      <c r="C29" s="44" t="str">
        <f>S9</f>
        <v>Выдронок Сергей</v>
      </c>
      <c r="D29" s="42">
        <v>3</v>
      </c>
      <c r="E29" s="14"/>
      <c r="G29" s="141">
        <v>9</v>
      </c>
      <c r="H29" s="13">
        <v>6</v>
      </c>
      <c r="I29" s="144" t="str">
        <f>C10</f>
        <v>Стефанович Александр</v>
      </c>
      <c r="J29" s="145"/>
      <c r="K29" s="145"/>
      <c r="L29" s="145"/>
      <c r="M29" s="146"/>
      <c r="N29" s="43">
        <v>1</v>
      </c>
      <c r="O29" s="14"/>
      <c r="Q29" s="141">
        <v>14</v>
      </c>
      <c r="R29" s="13">
        <v>2</v>
      </c>
      <c r="S29" s="44" t="str">
        <f>C6</f>
        <v>Садовский Геннадий</v>
      </c>
      <c r="T29" s="42">
        <v>0</v>
      </c>
      <c r="U29" s="14"/>
      <c r="W29" s="141">
        <v>19</v>
      </c>
      <c r="X29" s="13">
        <v>3</v>
      </c>
      <c r="Y29" s="144" t="str">
        <f>C7</f>
        <v>Лукашик Валерий</v>
      </c>
      <c r="Z29" s="145"/>
      <c r="AA29" s="145"/>
      <c r="AB29" s="145"/>
      <c r="AC29" s="146"/>
      <c r="AD29" s="43">
        <v>2</v>
      </c>
      <c r="AE29" s="14"/>
    </row>
    <row r="30" spans="1:31" ht="13.5" customHeight="1">
      <c r="A30" s="142"/>
      <c r="B30" s="21">
        <v>14</v>
      </c>
      <c r="C30" s="23" t="str">
        <f>S8</f>
        <v>Сачук Александр</v>
      </c>
      <c r="D30" s="45">
        <v>1</v>
      </c>
      <c r="E30" s="22"/>
      <c r="G30" s="142"/>
      <c r="H30" s="21">
        <v>16</v>
      </c>
      <c r="I30" s="147" t="str">
        <f>S10</f>
        <v>Разбицкий Андрей </v>
      </c>
      <c r="J30" s="148"/>
      <c r="K30" s="148"/>
      <c r="L30" s="148"/>
      <c r="M30" s="149"/>
      <c r="N30" s="15">
        <v>2</v>
      </c>
      <c r="O30" s="22"/>
      <c r="Q30" s="142"/>
      <c r="R30" s="21">
        <v>13</v>
      </c>
      <c r="S30" s="23" t="str">
        <f>S7</f>
        <v>Остапенко Андрей</v>
      </c>
      <c r="T30" s="45">
        <v>3</v>
      </c>
      <c r="U30" s="22"/>
      <c r="W30" s="142"/>
      <c r="X30" s="21">
        <v>12</v>
      </c>
      <c r="Y30" s="147" t="str">
        <f>S6</f>
        <v>Полюхович Виталий</v>
      </c>
      <c r="Z30" s="148"/>
      <c r="AA30" s="148"/>
      <c r="AB30" s="148"/>
      <c r="AC30" s="149"/>
      <c r="AD30" s="15">
        <v>1</v>
      </c>
      <c r="AE30" s="22"/>
    </row>
    <row r="31" spans="1:31" ht="13.5" customHeight="1">
      <c r="A31" s="142"/>
      <c r="B31" s="21">
        <v>16</v>
      </c>
      <c r="C31" s="23" t="str">
        <f>S10</f>
        <v>Разбицкий Андрей </v>
      </c>
      <c r="D31" s="45">
        <v>0</v>
      </c>
      <c r="E31" s="22"/>
      <c r="G31" s="142"/>
      <c r="H31" s="84">
        <v>1</v>
      </c>
      <c r="I31" s="153" t="str">
        <f>C5</f>
        <v>Кобяк Алексей</v>
      </c>
      <c r="J31" s="154"/>
      <c r="K31" s="154"/>
      <c r="L31" s="154"/>
      <c r="M31" s="155"/>
      <c r="N31" s="15">
        <v>0</v>
      </c>
      <c r="O31" s="22">
        <v>17</v>
      </c>
      <c r="Q31" s="142"/>
      <c r="R31" s="21">
        <v>8</v>
      </c>
      <c r="S31" s="23" t="str">
        <f>C12</f>
        <v>Стасевич Олег</v>
      </c>
      <c r="T31" s="45">
        <v>1</v>
      </c>
      <c r="U31" s="22"/>
      <c r="W31" s="142"/>
      <c r="X31" s="21">
        <v>13</v>
      </c>
      <c r="Y31" s="147" t="str">
        <f>S7</f>
        <v>Остапенко Андрей</v>
      </c>
      <c r="Z31" s="148"/>
      <c r="AA31" s="148"/>
      <c r="AB31" s="148"/>
      <c r="AC31" s="149"/>
      <c r="AD31" s="15">
        <v>3</v>
      </c>
      <c r="AE31" s="22"/>
    </row>
    <row r="32" spans="1:31" ht="13.5" customHeight="1" thickBot="1">
      <c r="A32" s="143"/>
      <c r="B32" s="34">
        <v>13</v>
      </c>
      <c r="C32" s="47" t="str">
        <f>S7</f>
        <v>Остапенко Андрей</v>
      </c>
      <c r="D32" s="46">
        <v>2</v>
      </c>
      <c r="E32" s="35"/>
      <c r="G32" s="143"/>
      <c r="H32" s="34">
        <v>11</v>
      </c>
      <c r="I32" s="150" t="str">
        <f>S5</f>
        <v>Соколовский Виталий</v>
      </c>
      <c r="J32" s="151"/>
      <c r="K32" s="151"/>
      <c r="L32" s="151"/>
      <c r="M32" s="152"/>
      <c r="N32" s="28">
        <v>3</v>
      </c>
      <c r="O32" s="35"/>
      <c r="Q32" s="143"/>
      <c r="R32" s="34">
        <v>11</v>
      </c>
      <c r="S32" s="47" t="str">
        <f>S5</f>
        <v>Соколовский Виталий</v>
      </c>
      <c r="T32" s="46">
        <v>2</v>
      </c>
      <c r="U32" s="35"/>
      <c r="W32" s="143"/>
      <c r="X32" s="34">
        <v>6</v>
      </c>
      <c r="Y32" s="150" t="str">
        <f>C10</f>
        <v>Стефанович Александр</v>
      </c>
      <c r="Z32" s="151"/>
      <c r="AA32" s="151"/>
      <c r="AB32" s="151"/>
      <c r="AC32" s="152"/>
      <c r="AD32" s="28">
        <v>0</v>
      </c>
      <c r="AE32" s="35"/>
    </row>
    <row r="33" spans="1:31" ht="13.5" customHeight="1">
      <c r="A33" s="141">
        <v>5</v>
      </c>
      <c r="B33" s="13">
        <v>13</v>
      </c>
      <c r="C33" s="44" t="str">
        <f>S7</f>
        <v>Остапенко Андрей</v>
      </c>
      <c r="D33" s="42">
        <v>3</v>
      </c>
      <c r="E33" s="14"/>
      <c r="G33" s="141">
        <v>10</v>
      </c>
      <c r="H33" s="13">
        <v>12</v>
      </c>
      <c r="I33" s="144" t="str">
        <f>S6</f>
        <v>Полюхович Виталий</v>
      </c>
      <c r="J33" s="145"/>
      <c r="K33" s="145"/>
      <c r="L33" s="145"/>
      <c r="M33" s="146"/>
      <c r="N33" s="43">
        <v>0</v>
      </c>
      <c r="O33" s="14"/>
      <c r="Q33" s="141">
        <v>15</v>
      </c>
      <c r="R33" s="13">
        <v>16</v>
      </c>
      <c r="S33" s="44" t="str">
        <f>S10</f>
        <v>Разбицкий Андрей </v>
      </c>
      <c r="T33" s="42">
        <v>1</v>
      </c>
      <c r="U33" s="14"/>
      <c r="W33" s="141">
        <v>20</v>
      </c>
      <c r="X33" s="13">
        <v>5</v>
      </c>
      <c r="Y33" s="144" t="str">
        <f>C9</f>
        <v>Ревотюк Алексей</v>
      </c>
      <c r="Z33" s="145"/>
      <c r="AA33" s="145"/>
      <c r="AB33" s="145"/>
      <c r="AC33" s="146"/>
      <c r="AD33" s="43" t="s">
        <v>33</v>
      </c>
      <c r="AE33" s="14"/>
    </row>
    <row r="34" spans="1:31" ht="13.5" customHeight="1">
      <c r="A34" s="142"/>
      <c r="B34" s="21">
        <v>1</v>
      </c>
      <c r="C34" s="23" t="str">
        <f>C5</f>
        <v>Кобяк Алексей</v>
      </c>
      <c r="D34" s="45">
        <v>0</v>
      </c>
      <c r="E34" s="22"/>
      <c r="G34" s="142"/>
      <c r="H34" s="21">
        <v>5</v>
      </c>
      <c r="I34" s="147" t="str">
        <f>C9</f>
        <v>Ревотюк Алексей</v>
      </c>
      <c r="J34" s="148"/>
      <c r="K34" s="148"/>
      <c r="L34" s="148"/>
      <c r="M34" s="149"/>
      <c r="N34" s="15">
        <v>3</v>
      </c>
      <c r="O34" s="22"/>
      <c r="Q34" s="142"/>
      <c r="R34" s="21">
        <v>3</v>
      </c>
      <c r="S34" s="23" t="str">
        <f>C7</f>
        <v>Лукашик Валерий</v>
      </c>
      <c r="T34" s="45">
        <v>2</v>
      </c>
      <c r="U34" s="22"/>
      <c r="W34" s="142"/>
      <c r="X34" s="21">
        <v>14</v>
      </c>
      <c r="Y34" s="147" t="str">
        <f>S8</f>
        <v>Сачук Александр</v>
      </c>
      <c r="Z34" s="148"/>
      <c r="AA34" s="148"/>
      <c r="AB34" s="148"/>
      <c r="AC34" s="149"/>
      <c r="AD34" s="15">
        <v>3</v>
      </c>
      <c r="AE34" s="22"/>
    </row>
    <row r="35" spans="1:31" ht="13.5" customHeight="1">
      <c r="A35" s="142"/>
      <c r="B35" s="21">
        <v>5</v>
      </c>
      <c r="C35" s="23" t="str">
        <f>C9</f>
        <v>Ревотюк Алексей</v>
      </c>
      <c r="D35" s="45">
        <v>2</v>
      </c>
      <c r="E35" s="22"/>
      <c r="G35" s="142"/>
      <c r="H35" s="21">
        <v>15</v>
      </c>
      <c r="I35" s="147" t="str">
        <f>S9</f>
        <v>Выдронок Сергей</v>
      </c>
      <c r="J35" s="148"/>
      <c r="K35" s="148"/>
      <c r="L35" s="148"/>
      <c r="M35" s="149"/>
      <c r="N35" s="15">
        <v>2</v>
      </c>
      <c r="O35" s="22"/>
      <c r="Q35" s="142"/>
      <c r="R35" s="21">
        <v>10</v>
      </c>
      <c r="S35" s="23" t="str">
        <f>C14</f>
        <v>Мурылев Виталий</v>
      </c>
      <c r="T35" s="45">
        <v>3</v>
      </c>
      <c r="U35" s="22"/>
      <c r="W35" s="142"/>
      <c r="X35" s="21">
        <v>11</v>
      </c>
      <c r="Y35" s="147" t="str">
        <f>S5</f>
        <v>Соколовский Виталий</v>
      </c>
      <c r="Z35" s="148"/>
      <c r="AA35" s="148"/>
      <c r="AB35" s="148"/>
      <c r="AC35" s="149"/>
      <c r="AD35" s="15">
        <v>2</v>
      </c>
      <c r="AE35" s="22"/>
    </row>
    <row r="36" spans="1:31" ht="13.5" customHeight="1" thickBot="1">
      <c r="A36" s="143"/>
      <c r="B36" s="34">
        <v>9</v>
      </c>
      <c r="C36" s="47" t="str">
        <f>C13</f>
        <v>Русских Иван</v>
      </c>
      <c r="D36" s="46">
        <v>1</v>
      </c>
      <c r="E36" s="35"/>
      <c r="G36" s="143"/>
      <c r="H36" s="34">
        <v>2</v>
      </c>
      <c r="I36" s="150" t="str">
        <f>C6</f>
        <v>Садовский Геннадий</v>
      </c>
      <c r="J36" s="151"/>
      <c r="K36" s="151"/>
      <c r="L36" s="151"/>
      <c r="M36" s="152"/>
      <c r="N36" s="28">
        <v>1</v>
      </c>
      <c r="O36" s="35"/>
      <c r="Q36" s="143"/>
      <c r="R36" s="34">
        <v>5</v>
      </c>
      <c r="S36" s="47" t="str">
        <f>C9</f>
        <v>Ревотюк Алексей</v>
      </c>
      <c r="T36" s="46">
        <v>0</v>
      </c>
      <c r="U36" s="35"/>
      <c r="W36" s="143"/>
      <c r="X36" s="34">
        <v>4</v>
      </c>
      <c r="Y36" s="150" t="str">
        <f>C8</f>
        <v>Лапицкий Сергей</v>
      </c>
      <c r="Z36" s="151"/>
      <c r="AA36" s="151"/>
      <c r="AB36" s="151"/>
      <c r="AC36" s="152"/>
      <c r="AD36" s="28">
        <v>1</v>
      </c>
      <c r="AE36" s="35"/>
    </row>
    <row r="37" spans="8:15" ht="13.5" thickBot="1">
      <c r="H37" s="136" t="s">
        <v>11</v>
      </c>
      <c r="I37" s="136"/>
      <c r="J37" s="136" t="s">
        <v>12</v>
      </c>
      <c r="K37" s="136"/>
      <c r="L37" s="137" t="s">
        <v>13</v>
      </c>
      <c r="M37" s="137"/>
      <c r="N37" s="137" t="s">
        <v>14</v>
      </c>
      <c r="O37" s="137"/>
    </row>
    <row r="38" spans="2:17" ht="13.5" customHeight="1">
      <c r="B38" s="138" t="s">
        <v>10</v>
      </c>
      <c r="C38" s="52" t="s">
        <v>70</v>
      </c>
      <c r="D38" s="53" t="s">
        <v>75</v>
      </c>
      <c r="E38" s="53"/>
      <c r="F38" s="53"/>
      <c r="G38" s="54"/>
      <c r="H38" s="79">
        <v>3</v>
      </c>
      <c r="I38" s="133"/>
      <c r="J38" s="77">
        <v>2</v>
      </c>
      <c r="K38" s="78"/>
      <c r="L38" s="79">
        <v>5</v>
      </c>
      <c r="M38" s="133"/>
      <c r="N38" s="77" t="s">
        <v>36</v>
      </c>
      <c r="O38" s="78"/>
      <c r="P38" s="50"/>
      <c r="Q38" s="50"/>
    </row>
    <row r="39" spans="2:19" ht="13.5" customHeight="1">
      <c r="B39" s="139"/>
      <c r="C39" s="55" t="s">
        <v>25</v>
      </c>
      <c r="D39" s="51" t="s">
        <v>76</v>
      </c>
      <c r="E39" s="51"/>
      <c r="F39" s="51"/>
      <c r="G39" s="56"/>
      <c r="H39" s="134">
        <v>0</v>
      </c>
      <c r="I39" s="135"/>
      <c r="J39" s="104">
        <v>0</v>
      </c>
      <c r="K39" s="105"/>
      <c r="L39" s="134">
        <v>0</v>
      </c>
      <c r="M39" s="135"/>
      <c r="N39" s="104" t="s">
        <v>39</v>
      </c>
      <c r="O39" s="105"/>
      <c r="P39" s="50"/>
      <c r="Q39" s="50"/>
      <c r="S39" s="48" t="s">
        <v>40</v>
      </c>
    </row>
    <row r="40" spans="2:17" ht="13.5" customHeight="1">
      <c r="B40" s="139"/>
      <c r="C40" s="55" t="s">
        <v>61</v>
      </c>
      <c r="D40" s="51" t="s">
        <v>77</v>
      </c>
      <c r="E40" s="51"/>
      <c r="F40" s="51"/>
      <c r="G40" s="56"/>
      <c r="H40" s="134">
        <v>1</v>
      </c>
      <c r="I40" s="135"/>
      <c r="J40" s="104">
        <v>3</v>
      </c>
      <c r="K40" s="105"/>
      <c r="L40" s="134">
        <v>4</v>
      </c>
      <c r="M40" s="135"/>
      <c r="N40" s="104" t="s">
        <v>37</v>
      </c>
      <c r="O40" s="105"/>
      <c r="P40" s="50"/>
      <c r="Q40" s="50"/>
    </row>
    <row r="41" spans="2:19" ht="13.5" customHeight="1" thickBot="1">
      <c r="B41" s="140"/>
      <c r="C41" s="57" t="s">
        <v>27</v>
      </c>
      <c r="D41" s="58" t="s">
        <v>35</v>
      </c>
      <c r="E41" s="58"/>
      <c r="F41" s="58"/>
      <c r="G41" s="59"/>
      <c r="H41" s="102">
        <v>2</v>
      </c>
      <c r="I41" s="103"/>
      <c r="J41" s="75">
        <v>1</v>
      </c>
      <c r="K41" s="76"/>
      <c r="L41" s="102">
        <v>3</v>
      </c>
      <c r="M41" s="103"/>
      <c r="N41" s="75" t="s">
        <v>38</v>
      </c>
      <c r="O41" s="76"/>
      <c r="P41" s="50"/>
      <c r="Q41" s="50"/>
      <c r="S41" s="48" t="s">
        <v>41</v>
      </c>
    </row>
    <row r="43" spans="4:31" ht="12.75"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</sheetData>
  <mergeCells count="135">
    <mergeCell ref="Y21:AC21"/>
    <mergeCell ref="Y29:AC29"/>
    <mergeCell ref="W29:W32"/>
    <mergeCell ref="Y22:AC22"/>
    <mergeCell ref="Y23:AC23"/>
    <mergeCell ref="Y24:AC24"/>
    <mergeCell ref="Y25:AC25"/>
    <mergeCell ref="Y27:AC27"/>
    <mergeCell ref="W25:W28"/>
    <mergeCell ref="Y26:AC26"/>
    <mergeCell ref="A25:A28"/>
    <mergeCell ref="G25:G28"/>
    <mergeCell ref="Q25:Q28"/>
    <mergeCell ref="I26:M26"/>
    <mergeCell ref="I27:M27"/>
    <mergeCell ref="I28:M28"/>
    <mergeCell ref="I25:M25"/>
    <mergeCell ref="Y28:AC28"/>
    <mergeCell ref="A17:A20"/>
    <mergeCell ref="G17:G20"/>
    <mergeCell ref="A21:A24"/>
    <mergeCell ref="G21:G24"/>
    <mergeCell ref="Q21:Q24"/>
    <mergeCell ref="W21:W24"/>
    <mergeCell ref="I19:M19"/>
    <mergeCell ref="I20:M20"/>
    <mergeCell ref="I21:M21"/>
    <mergeCell ref="I22:M22"/>
    <mergeCell ref="I23:M23"/>
    <mergeCell ref="I24:M24"/>
    <mergeCell ref="I16:M16"/>
    <mergeCell ref="Y16:AC16"/>
    <mergeCell ref="I17:M17"/>
    <mergeCell ref="Y17:AC17"/>
    <mergeCell ref="Q17:Q20"/>
    <mergeCell ref="W17:W20"/>
    <mergeCell ref="I18:M18"/>
    <mergeCell ref="Y18:AC18"/>
    <mergeCell ref="Y19:AC19"/>
    <mergeCell ref="Y20:AC20"/>
    <mergeCell ref="A11:B11"/>
    <mergeCell ref="M11:N11"/>
    <mergeCell ref="Q11:R11"/>
    <mergeCell ref="AC11:AD11"/>
    <mergeCell ref="A10:B10"/>
    <mergeCell ref="M10:N10"/>
    <mergeCell ref="Q10:R10"/>
    <mergeCell ref="AC10:AD10"/>
    <mergeCell ref="A9:B9"/>
    <mergeCell ref="M9:N9"/>
    <mergeCell ref="Q9:R9"/>
    <mergeCell ref="AC9:AD9"/>
    <mergeCell ref="A8:B8"/>
    <mergeCell ref="M8:N8"/>
    <mergeCell ref="Q8:R8"/>
    <mergeCell ref="AC8:AD8"/>
    <mergeCell ref="A7:B7"/>
    <mergeCell ref="M7:N7"/>
    <mergeCell ref="Q7:R7"/>
    <mergeCell ref="AC7:AD7"/>
    <mergeCell ref="A6:B6"/>
    <mergeCell ref="M6:N6"/>
    <mergeCell ref="Q6:R6"/>
    <mergeCell ref="AC6:AD6"/>
    <mergeCell ref="A5:B5"/>
    <mergeCell ref="M5:N5"/>
    <mergeCell ref="Q5:R5"/>
    <mergeCell ref="AC5:AD5"/>
    <mergeCell ref="W3:AA3"/>
    <mergeCell ref="AB3:AB4"/>
    <mergeCell ref="AC3:AD4"/>
    <mergeCell ref="AE3:AE4"/>
    <mergeCell ref="M3:N4"/>
    <mergeCell ref="O3:O4"/>
    <mergeCell ref="Q3:R4"/>
    <mergeCell ref="S3:V4"/>
    <mergeCell ref="A3:B4"/>
    <mergeCell ref="C3:F4"/>
    <mergeCell ref="G3:K3"/>
    <mergeCell ref="L3:L4"/>
    <mergeCell ref="A12:B12"/>
    <mergeCell ref="M12:N12"/>
    <mergeCell ref="Q12:R12"/>
    <mergeCell ref="AC12:AD12"/>
    <mergeCell ref="A13:B13"/>
    <mergeCell ref="M13:N13"/>
    <mergeCell ref="Q13:R13"/>
    <mergeCell ref="AC13:AD13"/>
    <mergeCell ref="A14:B14"/>
    <mergeCell ref="M14:N14"/>
    <mergeCell ref="Q14:R14"/>
    <mergeCell ref="AC14:AD14"/>
    <mergeCell ref="A29:A32"/>
    <mergeCell ref="G29:G32"/>
    <mergeCell ref="I29:M29"/>
    <mergeCell ref="Q29:Q32"/>
    <mergeCell ref="I30:M30"/>
    <mergeCell ref="Y30:AC30"/>
    <mergeCell ref="I31:M31"/>
    <mergeCell ref="Y31:AC31"/>
    <mergeCell ref="I32:M32"/>
    <mergeCell ref="Y32:AC32"/>
    <mergeCell ref="A33:A36"/>
    <mergeCell ref="G33:G36"/>
    <mergeCell ref="I33:M33"/>
    <mergeCell ref="Q33:Q36"/>
    <mergeCell ref="W33:W36"/>
    <mergeCell ref="Y33:AC33"/>
    <mergeCell ref="I34:M34"/>
    <mergeCell ref="Y34:AC34"/>
    <mergeCell ref="I35:M35"/>
    <mergeCell ref="Y35:AC35"/>
    <mergeCell ref="I36:M36"/>
    <mergeCell ref="Y36:AC36"/>
    <mergeCell ref="N37:O37"/>
    <mergeCell ref="B38:B41"/>
    <mergeCell ref="H37:I37"/>
    <mergeCell ref="H38:I38"/>
    <mergeCell ref="H39:I39"/>
    <mergeCell ref="H41:I41"/>
    <mergeCell ref="H40:I40"/>
    <mergeCell ref="J38:K38"/>
    <mergeCell ref="L38:M38"/>
    <mergeCell ref="L39:M39"/>
    <mergeCell ref="L40:M40"/>
    <mergeCell ref="J37:K37"/>
    <mergeCell ref="L37:M37"/>
    <mergeCell ref="N38:O38"/>
    <mergeCell ref="N39:O39"/>
    <mergeCell ref="N40:O40"/>
    <mergeCell ref="N41:O41"/>
    <mergeCell ref="L41:M41"/>
    <mergeCell ref="J39:K39"/>
    <mergeCell ref="J40:K40"/>
    <mergeCell ref="J41:K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22"/>
  <sheetViews>
    <sheetView workbookViewId="0" topLeftCell="A1">
      <selection activeCell="D17" sqref="D17"/>
    </sheetView>
  </sheetViews>
  <sheetFormatPr defaultColWidth="9.00390625" defaultRowHeight="12.75"/>
  <cols>
    <col min="1" max="1" width="3.00390625" style="85" customWidth="1"/>
    <col min="2" max="2" width="6.25390625" style="106" bestFit="1" customWidth="1"/>
    <col min="3" max="3" width="40.375" style="106" customWidth="1"/>
    <col min="4" max="4" width="9.125" style="106" customWidth="1"/>
    <col min="5" max="5" width="10.25390625" style="85" customWidth="1"/>
    <col min="6" max="6" width="10.75390625" style="0" customWidth="1"/>
    <col min="7" max="7" width="7.375" style="0" customWidth="1"/>
    <col min="8" max="8" width="9.375" style="88" customWidth="1"/>
    <col min="9" max="9" width="9.25390625" style="89" customWidth="1"/>
    <col min="10" max="10" width="8.75390625" style="89" customWidth="1"/>
    <col min="11" max="11" width="15.125" style="0" customWidth="1"/>
    <col min="12" max="16384" width="9.125" style="85" customWidth="1"/>
  </cols>
  <sheetData>
    <row r="1" spans="2:11" ht="63.75" customHeight="1">
      <c r="B1" s="196" t="s">
        <v>102</v>
      </c>
      <c r="C1" s="196"/>
      <c r="D1" s="196"/>
      <c r="E1" s="196"/>
      <c r="F1" s="196"/>
      <c r="G1" s="86"/>
      <c r="H1" s="86"/>
      <c r="I1" s="86"/>
      <c r="J1" s="86"/>
      <c r="K1" s="87"/>
    </row>
    <row r="2" spans="2:11" ht="18" customHeight="1" thickBot="1">
      <c r="B2" s="85"/>
      <c r="C2"/>
      <c r="D2" s="88"/>
      <c r="E2" s="89"/>
      <c r="F2" s="89"/>
      <c r="H2" s="85"/>
      <c r="I2" s="85"/>
      <c r="J2" s="85"/>
      <c r="K2" s="85"/>
    </row>
    <row r="3" spans="2:6" s="90" customFormat="1" ht="27.75" customHeight="1" thickBot="1">
      <c r="B3" s="91" t="s">
        <v>42</v>
      </c>
      <c r="C3" s="92" t="s">
        <v>43</v>
      </c>
      <c r="D3" s="92" t="s">
        <v>44</v>
      </c>
      <c r="E3" s="92" t="s">
        <v>45</v>
      </c>
      <c r="F3" s="93" t="s">
        <v>14</v>
      </c>
    </row>
    <row r="4" spans="2:11" ht="24.75" customHeight="1">
      <c r="B4" s="193" t="s">
        <v>46</v>
      </c>
      <c r="C4" s="194"/>
      <c r="D4" s="194"/>
      <c r="E4" s="194"/>
      <c r="F4" s="195"/>
      <c r="G4" s="85"/>
      <c r="H4" s="85"/>
      <c r="I4" s="85"/>
      <c r="J4" s="85"/>
      <c r="K4" s="85"/>
    </row>
    <row r="5" spans="2:11" ht="18" customHeight="1">
      <c r="B5" s="94">
        <v>53</v>
      </c>
      <c r="C5" s="95" t="s">
        <v>25</v>
      </c>
      <c r="D5" s="96">
        <v>68</v>
      </c>
      <c r="E5" s="189">
        <v>168</v>
      </c>
      <c r="F5" s="191" t="s">
        <v>36</v>
      </c>
      <c r="G5" s="85"/>
      <c r="H5" s="85"/>
      <c r="I5" s="85"/>
      <c r="J5" s="85"/>
      <c r="K5" s="85"/>
    </row>
    <row r="6" spans="2:6" s="90" customFormat="1" ht="18" customHeight="1" thickBot="1">
      <c r="B6" s="97">
        <v>51</v>
      </c>
      <c r="C6" s="98" t="s">
        <v>70</v>
      </c>
      <c r="D6" s="99">
        <v>100</v>
      </c>
      <c r="E6" s="190"/>
      <c r="F6" s="192"/>
    </row>
    <row r="7" spans="2:11" ht="24.75" customHeight="1">
      <c r="B7" s="193" t="s">
        <v>51</v>
      </c>
      <c r="C7" s="194"/>
      <c r="D7" s="194"/>
      <c r="E7" s="194"/>
      <c r="F7" s="195"/>
      <c r="G7" s="85"/>
      <c r="H7" s="85"/>
      <c r="I7" s="85"/>
      <c r="J7" s="85"/>
      <c r="K7" s="85"/>
    </row>
    <row r="8" spans="2:11" ht="18" customHeight="1">
      <c r="B8" s="94">
        <v>3</v>
      </c>
      <c r="C8" s="95" t="s">
        <v>27</v>
      </c>
      <c r="D8" s="96">
        <v>77</v>
      </c>
      <c r="E8" s="189">
        <v>90</v>
      </c>
      <c r="F8" s="191" t="s">
        <v>37</v>
      </c>
      <c r="G8" s="85"/>
      <c r="H8" s="85"/>
      <c r="I8" s="85"/>
      <c r="J8" s="85"/>
      <c r="K8" s="85"/>
    </row>
    <row r="9" spans="2:6" s="90" customFormat="1" ht="18" customHeight="1" thickBot="1">
      <c r="B9" s="97">
        <v>52</v>
      </c>
      <c r="C9" s="98" t="s">
        <v>24</v>
      </c>
      <c r="D9" s="99">
        <v>13</v>
      </c>
      <c r="E9" s="190"/>
      <c r="F9" s="192"/>
    </row>
    <row r="10" spans="2:11" ht="24.75" customHeight="1">
      <c r="B10" s="193" t="s">
        <v>52</v>
      </c>
      <c r="C10" s="194"/>
      <c r="D10" s="194"/>
      <c r="E10" s="194"/>
      <c r="F10" s="195"/>
      <c r="G10" s="85"/>
      <c r="H10" s="85"/>
      <c r="I10" s="85"/>
      <c r="J10" s="85"/>
      <c r="K10" s="85"/>
    </row>
    <row r="11" spans="2:11" ht="18" customHeight="1">
      <c r="B11" s="94">
        <v>22</v>
      </c>
      <c r="C11" s="95" t="s">
        <v>17</v>
      </c>
      <c r="D11" s="96">
        <v>37</v>
      </c>
      <c r="E11" s="189">
        <v>64</v>
      </c>
      <c r="F11" s="191" t="s">
        <v>38</v>
      </c>
      <c r="G11" s="85"/>
      <c r="H11" s="85"/>
      <c r="I11" s="85"/>
      <c r="J11" s="85"/>
      <c r="K11" s="85"/>
    </row>
    <row r="12" spans="2:6" s="90" customFormat="1" ht="18" customHeight="1" thickBot="1">
      <c r="B12" s="97">
        <v>23</v>
      </c>
      <c r="C12" s="98" t="s">
        <v>22</v>
      </c>
      <c r="D12" s="99">
        <v>27</v>
      </c>
      <c r="E12" s="190"/>
      <c r="F12" s="192"/>
    </row>
    <row r="13" spans="6:11" ht="12.75">
      <c r="F13" s="107"/>
      <c r="G13" s="108"/>
      <c r="H13" s="109"/>
      <c r="I13" s="110"/>
      <c r="J13" s="110"/>
      <c r="K13" s="107"/>
    </row>
    <row r="14" ht="12.75">
      <c r="H14" s="111"/>
    </row>
    <row r="15" ht="12.75">
      <c r="H15" s="111"/>
    </row>
    <row r="16" ht="12.75">
      <c r="H16" s="111"/>
    </row>
    <row r="18" spans="3:4" ht="12.75">
      <c r="C18" s="106" t="s">
        <v>47</v>
      </c>
      <c r="D18" s="106" t="s">
        <v>48</v>
      </c>
    </row>
    <row r="19" spans="2:48" s="112" customFormat="1" ht="12.75">
      <c r="B19" s="113"/>
      <c r="E19" s="114"/>
      <c r="F19"/>
      <c r="G19"/>
      <c r="H19" s="88"/>
      <c r="I19" s="89"/>
      <c r="J19" s="89"/>
      <c r="K19"/>
      <c r="M19" s="115"/>
      <c r="R19" s="116"/>
      <c r="S19" s="116"/>
      <c r="T19" s="116"/>
      <c r="U19" s="116"/>
      <c r="V19" s="116"/>
      <c r="W19" s="116"/>
      <c r="X19" s="116"/>
      <c r="AD19" s="116"/>
      <c r="AE19" s="116"/>
      <c r="AF19" s="116"/>
      <c r="AG19" s="116"/>
      <c r="AH19" s="116"/>
      <c r="AI19" s="116"/>
      <c r="AJ19" s="116"/>
      <c r="AO19" s="114"/>
      <c r="AP19" s="116"/>
      <c r="AQ19" s="116"/>
      <c r="AR19" s="116"/>
      <c r="AS19" s="116"/>
      <c r="AT19" s="116"/>
      <c r="AU19" s="116"/>
      <c r="AV19" s="116"/>
    </row>
    <row r="20" spans="2:48" s="112" customFormat="1" ht="12.75">
      <c r="B20"/>
      <c r="E20" s="117"/>
      <c r="F20"/>
      <c r="G20"/>
      <c r="H20" s="88"/>
      <c r="I20" s="89"/>
      <c r="J20" s="89"/>
      <c r="K20"/>
      <c r="M20" s="115"/>
      <c r="R20" s="116"/>
      <c r="S20" s="116"/>
      <c r="T20" s="116"/>
      <c r="U20" s="116"/>
      <c r="V20" s="116"/>
      <c r="W20" s="116"/>
      <c r="X20" s="116"/>
      <c r="AD20" s="116"/>
      <c r="AE20" s="116"/>
      <c r="AF20" s="116"/>
      <c r="AG20" s="116"/>
      <c r="AH20" s="116"/>
      <c r="AI20" s="116"/>
      <c r="AJ20" s="116"/>
      <c r="AO20" s="117"/>
      <c r="AP20" s="116"/>
      <c r="AQ20" s="116"/>
      <c r="AR20" s="116"/>
      <c r="AS20" s="116"/>
      <c r="AT20" s="116"/>
      <c r="AU20" s="116"/>
      <c r="AV20" s="116"/>
    </row>
    <row r="21" spans="2:48" s="112" customFormat="1" ht="12.75">
      <c r="B21"/>
      <c r="E21" s="117"/>
      <c r="F21"/>
      <c r="G21"/>
      <c r="H21" s="88"/>
      <c r="I21" s="89"/>
      <c r="J21" s="89"/>
      <c r="K21"/>
      <c r="M21" s="115"/>
      <c r="R21" s="116"/>
      <c r="S21" s="116"/>
      <c r="T21" s="116"/>
      <c r="U21" s="116"/>
      <c r="V21" s="116"/>
      <c r="W21" s="116"/>
      <c r="X21" s="116"/>
      <c r="AD21" s="116"/>
      <c r="AE21" s="116"/>
      <c r="AF21" s="116"/>
      <c r="AG21" s="116"/>
      <c r="AH21" s="116"/>
      <c r="AI21" s="116"/>
      <c r="AJ21" s="116"/>
      <c r="AO21" s="117"/>
      <c r="AP21" s="116"/>
      <c r="AQ21" s="116"/>
      <c r="AR21" s="116"/>
      <c r="AS21" s="116"/>
      <c r="AT21" s="116"/>
      <c r="AU21" s="116"/>
      <c r="AV21" s="116"/>
    </row>
    <row r="22" spans="2:48" s="112" customFormat="1" ht="12.75">
      <c r="B22"/>
      <c r="C22" t="s">
        <v>49</v>
      </c>
      <c r="D22" s="112" t="s">
        <v>50</v>
      </c>
      <c r="E22" s="114"/>
      <c r="F22"/>
      <c r="G22"/>
      <c r="H22" s="88"/>
      <c r="I22" s="89"/>
      <c r="J22" s="89"/>
      <c r="K22"/>
      <c r="M22" s="115"/>
      <c r="R22" s="116"/>
      <c r="S22" s="116"/>
      <c r="T22" s="116"/>
      <c r="U22" s="116"/>
      <c r="V22" s="116"/>
      <c r="W22" s="116"/>
      <c r="X22" s="116"/>
      <c r="AD22" s="116"/>
      <c r="AE22" s="116"/>
      <c r="AF22" s="116"/>
      <c r="AG22" s="116"/>
      <c r="AH22" s="116"/>
      <c r="AI22" s="116"/>
      <c r="AJ22" s="116"/>
      <c r="AO22" s="114"/>
      <c r="AP22" s="116"/>
      <c r="AQ22" s="116"/>
      <c r="AR22" s="116"/>
      <c r="AS22" s="116"/>
      <c r="AT22" s="116"/>
      <c r="AU22" s="116"/>
      <c r="AV22" s="116"/>
    </row>
  </sheetData>
  <mergeCells count="10">
    <mergeCell ref="B1:F1"/>
    <mergeCell ref="B7:F7"/>
    <mergeCell ref="E8:E9"/>
    <mergeCell ref="F8:F9"/>
    <mergeCell ref="B10:F10"/>
    <mergeCell ref="E11:E12"/>
    <mergeCell ref="F11:F12"/>
    <mergeCell ref="B4:F4"/>
    <mergeCell ref="E5:E6"/>
    <mergeCell ref="F5:F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cp:lastPrinted>2010-03-01T09:33:07Z</cp:lastPrinted>
  <dcterms:created xsi:type="dcterms:W3CDTF">2009-01-15T14:15:38Z</dcterms:created>
  <dcterms:modified xsi:type="dcterms:W3CDTF">2010-03-01T09:51:59Z</dcterms:modified>
  <cp:category/>
  <cp:version/>
  <cp:contentType/>
  <cp:contentStatus/>
</cp:coreProperties>
</file>