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449" activeTab="2"/>
  </bookViews>
  <sheets>
    <sheet name="абсолют" sheetId="1" r:id="rId1"/>
    <sheet name="классы" sheetId="2" r:id="rId2"/>
    <sheet name="команда" sheetId="3" r:id="rId3"/>
  </sheets>
  <definedNames>
    <definedName name="_xlnm._FilterDatabase" localSheetId="1" hidden="1">'классы'!$A$7:$AW$25</definedName>
  </definedNames>
  <calcPr fullCalcOnLoad="1"/>
</workbook>
</file>

<file path=xl/sharedStrings.xml><?xml version="1.0" encoding="utf-8"?>
<sst xmlns="http://schemas.openxmlformats.org/spreadsheetml/2006/main" count="337" uniqueCount="108">
  <si>
    <t>час</t>
  </si>
  <si>
    <t>мин</t>
  </si>
  <si>
    <t>сек</t>
  </si>
  <si>
    <t>СУ-1</t>
  </si>
  <si>
    <t>СУ-2</t>
  </si>
  <si>
    <t>Ф. И. О.</t>
  </si>
  <si>
    <t>Класс</t>
  </si>
  <si>
    <t>СУ-3</t>
  </si>
  <si>
    <t>ИТОГО</t>
  </si>
  <si>
    <t>Штр.</t>
  </si>
  <si>
    <t>Сitroen Saxo</t>
  </si>
  <si>
    <t xml:space="preserve">СУ-2 </t>
  </si>
  <si>
    <t xml:space="preserve">СУ-3 </t>
  </si>
  <si>
    <t xml:space="preserve">СУ-4 </t>
  </si>
  <si>
    <t>СУ-4</t>
  </si>
  <si>
    <t>Старт СУ-4</t>
  </si>
  <si>
    <t>Финиш СУ-4</t>
  </si>
  <si>
    <t xml:space="preserve">Опель Кадет </t>
  </si>
  <si>
    <t xml:space="preserve">очки </t>
  </si>
  <si>
    <t>Экипаж</t>
  </si>
  <si>
    <t>класс</t>
  </si>
  <si>
    <t>место</t>
  </si>
  <si>
    <t>Грищенков Юрий 
Ревяко Денис</t>
  </si>
  <si>
    <t>Шимаковский Анатолий 
Макарчук Игорь</t>
  </si>
  <si>
    <t>Семенчук Юрий 
Мельниченко Михаил</t>
  </si>
  <si>
    <t>Ковалевский Павел 
Русских Иван</t>
  </si>
  <si>
    <t xml:space="preserve">Климович Павел 
Рябков Евгений </t>
  </si>
  <si>
    <t>Вашкевич Алексей 
Белоус Александр</t>
  </si>
  <si>
    <t xml:space="preserve">Пенязь Юрий 
Саванович Владимир </t>
  </si>
  <si>
    <t>Абсолютный зачет</t>
  </si>
  <si>
    <t>Старт</t>
  </si>
  <si>
    <t>Финиш</t>
  </si>
  <si>
    <t>ОЧКИ</t>
  </si>
  <si>
    <t>Республики Беларусь по ралли-спринту</t>
  </si>
  <si>
    <t>Овчинников Сергей 
Кректун Алексей</t>
  </si>
  <si>
    <t>Б11</t>
  </si>
  <si>
    <t>Б12</t>
  </si>
  <si>
    <t>МЕСТО</t>
  </si>
  <si>
    <t>Б10</t>
  </si>
  <si>
    <t>Автомобиль</t>
  </si>
  <si>
    <t>спорт. разряд</t>
  </si>
  <si>
    <t>КМС
КМС</t>
  </si>
  <si>
    <t xml:space="preserve">СУ-5 </t>
  </si>
  <si>
    <t>Старт СУ-5</t>
  </si>
  <si>
    <t>Финиш СУ-5</t>
  </si>
  <si>
    <t>СУ-5</t>
  </si>
  <si>
    <t>Результаты 1 этапа Чемпионата Республики Беларусь по ралли-спринту 2008</t>
  </si>
  <si>
    <t>29.06.2008, Воложинский район</t>
  </si>
  <si>
    <t>Борт. 
№</t>
  </si>
  <si>
    <t>МС
б/р</t>
  </si>
  <si>
    <t>МС
КМС</t>
  </si>
  <si>
    <t>Subaru Impreza</t>
  </si>
  <si>
    <t>Мигель Сергей
Юдин Антон</t>
  </si>
  <si>
    <t>3
3</t>
  </si>
  <si>
    <t>1
3</t>
  </si>
  <si>
    <t>Opel Kadett</t>
  </si>
  <si>
    <t xml:space="preserve">Renault Clio </t>
  </si>
  <si>
    <t>Танасевич Олег
Бурый Дмитрий</t>
  </si>
  <si>
    <t>VW Golf III</t>
  </si>
  <si>
    <t>Стефанович Александр
Малейчик Андрей</t>
  </si>
  <si>
    <t>Opel Astra</t>
  </si>
  <si>
    <t>Кобылянский Андрей
Науменко Андрей</t>
  </si>
  <si>
    <t>Renault Megane</t>
  </si>
  <si>
    <t>Минец Герман
Дубовский Виталий</t>
  </si>
  <si>
    <t>WV Golf</t>
  </si>
  <si>
    <t>Панфилов Вячеслав
Захарова Ольга</t>
  </si>
  <si>
    <t xml:space="preserve">Opel Kadett </t>
  </si>
  <si>
    <t>Ющик Сергей
Шмидт Анатолий</t>
  </si>
  <si>
    <t>Skoda Felicia</t>
  </si>
  <si>
    <t>Петух Денис
Дятлов Алексей</t>
  </si>
  <si>
    <t>VAZ 2108</t>
  </si>
  <si>
    <t>Шашалевич Андрей
Баркан Дмитрий</t>
  </si>
  <si>
    <t xml:space="preserve">VAZ 21083 </t>
  </si>
  <si>
    <t>Янковский Юрий
Абдинов Ренат</t>
  </si>
  <si>
    <t>VW Polo</t>
  </si>
  <si>
    <t>Гл.секретарь _____________________________ Борисенко А.В.</t>
  </si>
  <si>
    <t>Главный судья _________________________ Лебедев И.Г.</t>
  </si>
  <si>
    <t xml:space="preserve">Результаты 1 этапа Чемпионата </t>
  </si>
  <si>
    <t>29.06.2008 г., Воложинский район</t>
  </si>
  <si>
    <t>00.</t>
  </si>
  <si>
    <t>В составе команды</t>
  </si>
  <si>
    <t>Гомельский автоклуб ДОСААФ</t>
  </si>
  <si>
    <t>Rally Team Белсплат</t>
  </si>
  <si>
    <t>МЦ квадрат</t>
  </si>
  <si>
    <t>Brest Rally Team</t>
  </si>
  <si>
    <t>Мигель, Юдин</t>
  </si>
  <si>
    <t>борт. №</t>
  </si>
  <si>
    <t>Ющик, Шмидт</t>
  </si>
  <si>
    <t>Минец, Дубовский</t>
  </si>
  <si>
    <t>Кобылянский, Науменко</t>
  </si>
  <si>
    <t>Петух, Дятлов</t>
  </si>
  <si>
    <t>Семенчук, Мельниченко</t>
  </si>
  <si>
    <t>Шимаковский, Макарчук</t>
  </si>
  <si>
    <t>Грищенков, Ревяко</t>
  </si>
  <si>
    <t>Пенязь, Саванович</t>
  </si>
  <si>
    <t>Вашкевич, Белоус</t>
  </si>
  <si>
    <t>РУСЦ ДОСААФ</t>
  </si>
  <si>
    <t>Овчинников, Кректун</t>
  </si>
  <si>
    <t>Климович, Рябков</t>
  </si>
  <si>
    <t>Ковалевский, Русских</t>
  </si>
  <si>
    <t>сход</t>
  </si>
  <si>
    <t>Зачет по классам</t>
  </si>
  <si>
    <t>ОЧКИ в 
команду</t>
  </si>
  <si>
    <t>I место
133 очка</t>
  </si>
  <si>
    <t>II место
132 очка</t>
  </si>
  <si>
    <t>III место
87 очков</t>
  </si>
  <si>
    <t>IV место
55 очков</t>
  </si>
  <si>
    <t>V место
31 очко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</si>
</sst>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400]h:mm:ss\ AM/PM"/>
    <numFmt numFmtId="173" formatCode="0.0000000000"/>
    <numFmt numFmtId="174" formatCode="0.0000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6" fillId="0" borderId="3" xfId="0" applyNumberFormat="1" applyFont="1" applyBorder="1" applyAlignment="1">
      <alignment shrinkToFit="1"/>
    </xf>
    <xf numFmtId="1" fontId="6" fillId="0" borderId="2" xfId="0" applyNumberFormat="1" applyFont="1" applyBorder="1" applyAlignment="1">
      <alignment shrinkToFit="1"/>
    </xf>
    <xf numFmtId="1" fontId="6" fillId="0" borderId="3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4" xfId="0" applyNumberFormat="1" applyFont="1" applyBorder="1" applyAlignment="1">
      <alignment shrinkToFit="1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0" fillId="0" borderId="8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9" xfId="0" applyBorder="1" applyAlignment="1">
      <alignment horizontal="left" vertical="center" wrapText="1"/>
    </xf>
    <xf numFmtId="1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8" xfId="0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" fontId="0" fillId="0" borderId="13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1" fontId="0" fillId="2" borderId="1" xfId="0" applyNumberFormat="1" applyFill="1" applyBorder="1" applyAlignment="1">
      <alignment horizontal="right"/>
    </xf>
    <xf numFmtId="1" fontId="0" fillId="2" borderId="20" xfId="0" applyNumberForma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" fontId="0" fillId="0" borderId="34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" fontId="0" fillId="2" borderId="11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"/>
  <sheetViews>
    <sheetView zoomScale="85" zoomScaleNormal="85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C19" sqref="C19"/>
    </sheetView>
  </sheetViews>
  <sheetFormatPr defaultColWidth="9.00390625" defaultRowHeight="12.75"/>
  <cols>
    <col min="2" max="2" width="7.25390625" style="0" customWidth="1"/>
    <col min="3" max="3" width="9.00390625" style="0" customWidth="1"/>
    <col min="4" max="4" width="5.625" style="0" bestFit="1" customWidth="1"/>
    <col min="5" max="5" width="5.875" style="0" bestFit="1" customWidth="1"/>
    <col min="6" max="6" width="5.875" style="0" hidden="1" customWidth="1"/>
    <col min="7" max="7" width="22.00390625" style="0" customWidth="1"/>
    <col min="8" max="8" width="10.875" style="0" customWidth="1"/>
    <col min="9" max="9" width="12.00390625" style="0" customWidth="1"/>
    <col min="10" max="10" width="4.00390625" style="0" customWidth="1"/>
    <col min="11" max="11" width="4.125" style="0" customWidth="1"/>
    <col min="12" max="12" width="3.875" style="0" customWidth="1"/>
    <col min="13" max="13" width="4.00390625" style="0" customWidth="1"/>
    <col min="14" max="14" width="4.125" style="0" customWidth="1"/>
    <col min="15" max="15" width="3.875" style="0" customWidth="1"/>
    <col min="16" max="16" width="5.25390625" style="0" customWidth="1"/>
    <col min="17" max="17" width="5.00390625" style="0" bestFit="1" customWidth="1"/>
    <col min="18" max="18" width="3.625" style="0" customWidth="1"/>
    <col min="19" max="19" width="4.125" style="0" customWidth="1"/>
    <col min="20" max="20" width="3.75390625" style="0" customWidth="1"/>
    <col min="21" max="21" width="3.625" style="0" customWidth="1"/>
    <col min="22" max="22" width="4.125" style="0" customWidth="1"/>
    <col min="23" max="23" width="3.75390625" style="0" customWidth="1"/>
    <col min="24" max="24" width="4.75390625" style="0" customWidth="1"/>
    <col min="25" max="25" width="5.00390625" style="0" bestFit="1" customWidth="1"/>
    <col min="26" max="26" width="3.625" style="0" customWidth="1"/>
    <col min="27" max="27" width="4.125" style="0" customWidth="1"/>
    <col min="28" max="28" width="3.75390625" style="0" customWidth="1"/>
    <col min="29" max="29" width="3.625" style="0" customWidth="1"/>
    <col min="30" max="30" width="4.125" style="0" customWidth="1"/>
    <col min="31" max="31" width="3.75390625" style="0" customWidth="1"/>
    <col min="32" max="32" width="4.75390625" style="0" customWidth="1"/>
    <col min="33" max="33" width="5.00390625" style="0" bestFit="1" customWidth="1"/>
    <col min="34" max="34" width="3.625" style="0" customWidth="1"/>
    <col min="35" max="35" width="4.125" style="0" customWidth="1"/>
    <col min="36" max="36" width="3.75390625" style="0" customWidth="1"/>
    <col min="37" max="37" width="3.625" style="0" customWidth="1"/>
    <col min="38" max="38" width="4.125" style="0" customWidth="1"/>
    <col min="39" max="39" width="3.75390625" style="0" customWidth="1"/>
    <col min="40" max="40" width="4.75390625" style="0" customWidth="1"/>
    <col min="41" max="41" width="5.75390625" style="0" customWidth="1"/>
    <col min="42" max="42" width="3.625" style="0" customWidth="1"/>
    <col min="43" max="43" width="4.125" style="0" customWidth="1"/>
    <col min="44" max="44" width="3.75390625" style="0" customWidth="1"/>
    <col min="45" max="45" width="3.625" style="0" customWidth="1"/>
    <col min="46" max="46" width="4.125" style="0" customWidth="1"/>
    <col min="47" max="47" width="3.75390625" style="0" customWidth="1"/>
    <col min="48" max="48" width="4.75390625" style="0" customWidth="1"/>
    <col min="49" max="49" width="5.00390625" style="0" bestFit="1" customWidth="1"/>
  </cols>
  <sheetData>
    <row r="1" spans="2:49" ht="18">
      <c r="B1" s="2" t="s">
        <v>46</v>
      </c>
      <c r="C1" s="11"/>
      <c r="E1" s="7"/>
      <c r="F1" s="7"/>
      <c r="G1" s="8"/>
      <c r="H1" s="9"/>
      <c r="I1" s="9"/>
      <c r="J1" s="1"/>
      <c r="K1" s="1"/>
      <c r="L1" s="1"/>
      <c r="M1" s="1"/>
      <c r="N1" s="1"/>
      <c r="O1" s="1"/>
      <c r="P1" s="1"/>
      <c r="Q1" s="5"/>
      <c r="Y1" s="5"/>
      <c r="Z1" s="1"/>
      <c r="AA1" s="1"/>
      <c r="AB1" s="1"/>
      <c r="AC1" s="1"/>
      <c r="AD1" s="1"/>
      <c r="AE1" s="1"/>
      <c r="AF1" s="1"/>
      <c r="AG1" s="5"/>
      <c r="AH1" s="1"/>
      <c r="AI1" s="1"/>
      <c r="AJ1" s="1"/>
      <c r="AK1" s="1"/>
      <c r="AL1" s="1"/>
      <c r="AM1" s="1"/>
      <c r="AN1" s="1"/>
      <c r="AO1" s="5"/>
      <c r="AP1" s="1"/>
      <c r="AQ1" s="1"/>
      <c r="AR1" s="1"/>
      <c r="AS1" s="1"/>
      <c r="AT1" s="1"/>
      <c r="AU1" s="1"/>
      <c r="AV1" s="1"/>
      <c r="AW1" s="5"/>
    </row>
    <row r="2" spans="2:49" ht="18">
      <c r="B2" s="2" t="s">
        <v>47</v>
      </c>
      <c r="C2" s="11"/>
      <c r="E2" s="7"/>
      <c r="F2" s="7"/>
      <c r="G2" s="8"/>
      <c r="H2" s="9"/>
      <c r="I2" s="9"/>
      <c r="J2" s="1"/>
      <c r="K2" s="1"/>
      <c r="L2" s="1"/>
      <c r="M2" s="1"/>
      <c r="N2" s="1"/>
      <c r="O2" s="1"/>
      <c r="P2" s="1"/>
      <c r="Q2" s="5"/>
      <c r="Y2" s="5"/>
      <c r="Z2" s="1"/>
      <c r="AA2" s="1"/>
      <c r="AB2" s="1"/>
      <c r="AC2" s="1"/>
      <c r="AD2" s="1"/>
      <c r="AE2" s="1"/>
      <c r="AF2" s="1"/>
      <c r="AG2" s="5"/>
      <c r="AH2" s="1"/>
      <c r="AI2" s="1"/>
      <c r="AJ2" s="1"/>
      <c r="AK2" s="1"/>
      <c r="AL2" s="1"/>
      <c r="AM2" s="1"/>
      <c r="AN2" s="1"/>
      <c r="AO2" s="5"/>
      <c r="AP2" s="1"/>
      <c r="AQ2" s="1"/>
      <c r="AR2" s="1"/>
      <c r="AS2" s="1"/>
      <c r="AT2" s="1"/>
      <c r="AU2" s="1"/>
      <c r="AV2" s="1"/>
      <c r="AW2" s="5"/>
    </row>
    <row r="3" spans="2:49" ht="18" customHeight="1">
      <c r="B3" s="15"/>
      <c r="C3" s="11"/>
      <c r="E3" s="21"/>
      <c r="F3" s="21"/>
      <c r="G3" s="31" t="s">
        <v>29</v>
      </c>
      <c r="H3" s="10"/>
      <c r="I3" s="10"/>
      <c r="J3" s="23"/>
      <c r="K3" s="23"/>
      <c r="L3" s="23"/>
      <c r="M3" s="23"/>
      <c r="N3" s="23"/>
      <c r="O3" s="23"/>
      <c r="P3" s="23"/>
      <c r="Q3" s="24"/>
      <c r="R3" s="23"/>
      <c r="S3" s="23"/>
      <c r="T3" s="23"/>
      <c r="U3" s="23"/>
      <c r="V3" s="23"/>
      <c r="W3" s="23"/>
      <c r="X3" s="25"/>
      <c r="Y3" s="24"/>
      <c r="Z3" s="23"/>
      <c r="AA3" s="23"/>
      <c r="AB3" s="23"/>
      <c r="AC3" s="23"/>
      <c r="AD3" s="23"/>
      <c r="AE3" s="23"/>
      <c r="AF3" s="4"/>
      <c r="AG3" s="24"/>
      <c r="AH3" s="23"/>
      <c r="AI3" s="23"/>
      <c r="AJ3" s="23"/>
      <c r="AK3" s="23"/>
      <c r="AL3" s="23"/>
      <c r="AM3" s="23"/>
      <c r="AN3" s="23"/>
      <c r="AO3" s="24"/>
      <c r="AP3" s="23"/>
      <c r="AQ3" s="23"/>
      <c r="AR3" s="23"/>
      <c r="AS3" s="23"/>
      <c r="AT3" s="23"/>
      <c r="AU3" s="23"/>
      <c r="AV3" s="23"/>
      <c r="AW3" s="24"/>
    </row>
    <row r="4" spans="2:49" ht="18" customHeight="1" thickBot="1">
      <c r="B4" s="15"/>
      <c r="C4" s="11"/>
      <c r="D4" s="22"/>
      <c r="E4" s="21"/>
      <c r="F4" s="21"/>
      <c r="G4" s="21"/>
      <c r="H4" s="10"/>
      <c r="I4" s="10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  <c r="U4" s="23"/>
      <c r="V4" s="23"/>
      <c r="W4" s="23"/>
      <c r="X4" s="25"/>
      <c r="Y4" s="24"/>
      <c r="Z4" s="23"/>
      <c r="AA4" s="23"/>
      <c r="AB4" s="23"/>
      <c r="AC4" s="23"/>
      <c r="AD4" s="23"/>
      <c r="AE4" s="23"/>
      <c r="AF4" s="4"/>
      <c r="AG4" s="24"/>
      <c r="AH4" s="23"/>
      <c r="AI4" s="23"/>
      <c r="AJ4" s="23"/>
      <c r="AK4" s="23"/>
      <c r="AL4" s="23"/>
      <c r="AM4" s="23"/>
      <c r="AN4" s="23"/>
      <c r="AO4" s="24"/>
      <c r="AP4" s="23"/>
      <c r="AQ4" s="23"/>
      <c r="AR4" s="23"/>
      <c r="AS4" s="23"/>
      <c r="AT4" s="23"/>
      <c r="AU4" s="23"/>
      <c r="AV4" s="23"/>
      <c r="AW4" s="24"/>
    </row>
    <row r="5" spans="1:49" ht="12.75" customHeight="1">
      <c r="A5" s="105" t="s">
        <v>32</v>
      </c>
      <c r="B5" s="108" t="s">
        <v>37</v>
      </c>
      <c r="C5" s="111" t="s">
        <v>8</v>
      </c>
      <c r="D5" s="114" t="s">
        <v>6</v>
      </c>
      <c r="E5" s="111" t="s">
        <v>48</v>
      </c>
      <c r="F5" s="102" t="s">
        <v>40</v>
      </c>
      <c r="G5" s="111" t="s">
        <v>5</v>
      </c>
      <c r="H5" s="111" t="s">
        <v>39</v>
      </c>
      <c r="I5" s="127" t="s">
        <v>80</v>
      </c>
      <c r="J5" s="125" t="s">
        <v>3</v>
      </c>
      <c r="K5" s="126"/>
      <c r="L5" s="126"/>
      <c r="M5" s="126"/>
      <c r="N5" s="126"/>
      <c r="O5" s="126"/>
      <c r="P5" s="117" t="s">
        <v>9</v>
      </c>
      <c r="Q5" s="122" t="s">
        <v>3</v>
      </c>
      <c r="R5" s="125" t="s">
        <v>11</v>
      </c>
      <c r="S5" s="126"/>
      <c r="T5" s="126"/>
      <c r="U5" s="126"/>
      <c r="V5" s="126"/>
      <c r="W5" s="126"/>
      <c r="X5" s="117" t="s">
        <v>9</v>
      </c>
      <c r="Y5" s="122" t="s">
        <v>4</v>
      </c>
      <c r="Z5" s="125" t="s">
        <v>12</v>
      </c>
      <c r="AA5" s="126"/>
      <c r="AB5" s="126"/>
      <c r="AC5" s="126"/>
      <c r="AD5" s="126"/>
      <c r="AE5" s="126"/>
      <c r="AF5" s="117" t="s">
        <v>9</v>
      </c>
      <c r="AG5" s="122" t="s">
        <v>7</v>
      </c>
      <c r="AH5" s="125" t="s">
        <v>13</v>
      </c>
      <c r="AI5" s="126"/>
      <c r="AJ5" s="126"/>
      <c r="AK5" s="126"/>
      <c r="AL5" s="126"/>
      <c r="AM5" s="133"/>
      <c r="AN5" s="117" t="s">
        <v>9</v>
      </c>
      <c r="AO5" s="122" t="s">
        <v>14</v>
      </c>
      <c r="AP5" s="125" t="s">
        <v>42</v>
      </c>
      <c r="AQ5" s="126"/>
      <c r="AR5" s="126"/>
      <c r="AS5" s="126"/>
      <c r="AT5" s="126"/>
      <c r="AU5" s="133"/>
      <c r="AV5" s="117" t="s">
        <v>9</v>
      </c>
      <c r="AW5" s="122" t="s">
        <v>45</v>
      </c>
    </row>
    <row r="6" spans="1:49" s="20" customFormat="1" ht="11.25" customHeight="1">
      <c r="A6" s="106"/>
      <c r="B6" s="109"/>
      <c r="C6" s="112"/>
      <c r="D6" s="115"/>
      <c r="E6" s="112"/>
      <c r="F6" s="103"/>
      <c r="G6" s="112"/>
      <c r="H6" s="112"/>
      <c r="I6" s="128"/>
      <c r="J6" s="120" t="s">
        <v>30</v>
      </c>
      <c r="K6" s="121"/>
      <c r="L6" s="121"/>
      <c r="M6" s="121" t="s">
        <v>31</v>
      </c>
      <c r="N6" s="121"/>
      <c r="O6" s="121"/>
      <c r="P6" s="118"/>
      <c r="Q6" s="123"/>
      <c r="R6" s="120" t="s">
        <v>30</v>
      </c>
      <c r="S6" s="121"/>
      <c r="T6" s="121"/>
      <c r="U6" s="121" t="s">
        <v>31</v>
      </c>
      <c r="V6" s="121"/>
      <c r="W6" s="121"/>
      <c r="X6" s="118"/>
      <c r="Y6" s="123"/>
      <c r="Z6" s="120" t="s">
        <v>30</v>
      </c>
      <c r="AA6" s="121"/>
      <c r="AB6" s="121"/>
      <c r="AC6" s="121" t="s">
        <v>31</v>
      </c>
      <c r="AD6" s="121"/>
      <c r="AE6" s="121"/>
      <c r="AF6" s="118"/>
      <c r="AG6" s="123"/>
      <c r="AH6" s="130" t="s">
        <v>15</v>
      </c>
      <c r="AI6" s="131"/>
      <c r="AJ6" s="132"/>
      <c r="AK6" s="134" t="s">
        <v>16</v>
      </c>
      <c r="AL6" s="131"/>
      <c r="AM6" s="131"/>
      <c r="AN6" s="118"/>
      <c r="AO6" s="123"/>
      <c r="AP6" s="130" t="s">
        <v>43</v>
      </c>
      <c r="AQ6" s="131"/>
      <c r="AR6" s="132"/>
      <c r="AS6" s="134" t="s">
        <v>44</v>
      </c>
      <c r="AT6" s="131"/>
      <c r="AU6" s="131"/>
      <c r="AV6" s="118"/>
      <c r="AW6" s="123"/>
    </row>
    <row r="7" spans="1:49" s="20" customFormat="1" ht="13.5" customHeight="1" thickBot="1">
      <c r="A7" s="107"/>
      <c r="B7" s="110"/>
      <c r="C7" s="113"/>
      <c r="D7" s="116"/>
      <c r="E7" s="113"/>
      <c r="F7" s="104"/>
      <c r="G7" s="113"/>
      <c r="H7" s="113"/>
      <c r="I7" s="129"/>
      <c r="J7" s="26" t="s">
        <v>0</v>
      </c>
      <c r="K7" s="27" t="s">
        <v>1</v>
      </c>
      <c r="L7" s="27" t="s">
        <v>2</v>
      </c>
      <c r="M7" s="27" t="s">
        <v>0</v>
      </c>
      <c r="N7" s="27" t="s">
        <v>1</v>
      </c>
      <c r="O7" s="27" t="s">
        <v>2</v>
      </c>
      <c r="P7" s="119"/>
      <c r="Q7" s="124"/>
      <c r="R7" s="28" t="s">
        <v>0</v>
      </c>
      <c r="S7" s="29" t="s">
        <v>1</v>
      </c>
      <c r="T7" s="29" t="s">
        <v>2</v>
      </c>
      <c r="U7" s="29" t="s">
        <v>0</v>
      </c>
      <c r="V7" s="29" t="s">
        <v>1</v>
      </c>
      <c r="W7" s="29" t="s">
        <v>2</v>
      </c>
      <c r="X7" s="119"/>
      <c r="Y7" s="124"/>
      <c r="Z7" s="26" t="s">
        <v>0</v>
      </c>
      <c r="AA7" s="27" t="s">
        <v>1</v>
      </c>
      <c r="AB7" s="27" t="s">
        <v>2</v>
      </c>
      <c r="AC7" s="27" t="s">
        <v>0</v>
      </c>
      <c r="AD7" s="27" t="s">
        <v>1</v>
      </c>
      <c r="AE7" s="27" t="s">
        <v>2</v>
      </c>
      <c r="AF7" s="119"/>
      <c r="AG7" s="124"/>
      <c r="AH7" s="26" t="s">
        <v>0</v>
      </c>
      <c r="AI7" s="27" t="s">
        <v>1</v>
      </c>
      <c r="AJ7" s="27" t="s">
        <v>2</v>
      </c>
      <c r="AK7" s="27" t="s">
        <v>0</v>
      </c>
      <c r="AL7" s="27" t="s">
        <v>1</v>
      </c>
      <c r="AM7" s="30" t="s">
        <v>2</v>
      </c>
      <c r="AN7" s="119"/>
      <c r="AO7" s="124"/>
      <c r="AP7" s="26" t="s">
        <v>0</v>
      </c>
      <c r="AQ7" s="27" t="s">
        <v>1</v>
      </c>
      <c r="AR7" s="27" t="s">
        <v>2</v>
      </c>
      <c r="AS7" s="27" t="s">
        <v>0</v>
      </c>
      <c r="AT7" s="27" t="s">
        <v>1</v>
      </c>
      <c r="AU7" s="30" t="s">
        <v>2</v>
      </c>
      <c r="AV7" s="119"/>
      <c r="AW7" s="124"/>
    </row>
    <row r="8" spans="1:49" ht="26.25" customHeight="1">
      <c r="A8" s="70"/>
      <c r="B8" s="147">
        <v>1</v>
      </c>
      <c r="C8" s="88">
        <f>Q8+Y8+AG8+AO8+AW8</f>
        <v>839.9999999999986</v>
      </c>
      <c r="D8" s="89" t="s">
        <v>36</v>
      </c>
      <c r="E8" s="90">
        <v>22</v>
      </c>
      <c r="F8" s="91" t="s">
        <v>54</v>
      </c>
      <c r="G8" s="97" t="s">
        <v>22</v>
      </c>
      <c r="H8" s="92" t="s">
        <v>51</v>
      </c>
      <c r="I8" s="93" t="s">
        <v>83</v>
      </c>
      <c r="J8" s="94">
        <v>12</v>
      </c>
      <c r="K8" s="95">
        <v>19</v>
      </c>
      <c r="L8" s="95"/>
      <c r="M8" s="95">
        <v>12</v>
      </c>
      <c r="N8" s="95">
        <v>21</v>
      </c>
      <c r="O8" s="95">
        <v>47</v>
      </c>
      <c r="P8" s="95"/>
      <c r="Q8" s="96">
        <f>(TIME(M8,N8,O8)-TIME(J8,K8,L8))*86400+P8</f>
        <v>167.00000000001012</v>
      </c>
      <c r="R8" s="94">
        <v>13</v>
      </c>
      <c r="S8" s="95">
        <v>7</v>
      </c>
      <c r="T8" s="95"/>
      <c r="U8" s="95">
        <v>13</v>
      </c>
      <c r="V8" s="95">
        <v>9</v>
      </c>
      <c r="W8" s="95">
        <v>45</v>
      </c>
      <c r="X8" s="99">
        <v>10</v>
      </c>
      <c r="Y8" s="96">
        <f>(TIME(U8,V8,W8)-TIME(R8,S8,T8))*86400+X8</f>
        <v>174.99999999999702</v>
      </c>
      <c r="Z8" s="94">
        <v>14</v>
      </c>
      <c r="AA8" s="95">
        <v>5</v>
      </c>
      <c r="AB8" s="95"/>
      <c r="AC8" s="95">
        <v>14</v>
      </c>
      <c r="AD8" s="95">
        <v>7</v>
      </c>
      <c r="AE8" s="95">
        <v>47</v>
      </c>
      <c r="AF8" s="95"/>
      <c r="AG8" s="96">
        <f>(TIME(AC8,AD8,AE8)-TIME(Z8,AA8,AB8))*86400+AF8</f>
        <v>167.0000000000005</v>
      </c>
      <c r="AH8" s="94">
        <v>14</v>
      </c>
      <c r="AI8" s="95">
        <v>50</v>
      </c>
      <c r="AJ8" s="95"/>
      <c r="AK8" s="95">
        <v>14</v>
      </c>
      <c r="AL8" s="95">
        <v>52</v>
      </c>
      <c r="AM8" s="95">
        <v>42</v>
      </c>
      <c r="AN8" s="95"/>
      <c r="AO8" s="96">
        <f>(TIME(AK8,AL8,AM8)-TIME(AH8,AI8,AJ8))*86400+AN8</f>
        <v>161.99999999999653</v>
      </c>
      <c r="AP8" s="94">
        <v>15</v>
      </c>
      <c r="AQ8" s="95">
        <v>35</v>
      </c>
      <c r="AR8" s="95"/>
      <c r="AS8" s="95">
        <v>15</v>
      </c>
      <c r="AT8" s="95">
        <v>37</v>
      </c>
      <c r="AU8" s="95">
        <v>49</v>
      </c>
      <c r="AV8" s="95"/>
      <c r="AW8" s="96">
        <f>(TIME(AS8,AT8,AU8)-TIME(AP8,AQ8,AR8))*86400+AV8</f>
        <v>168.99999999999443</v>
      </c>
    </row>
    <row r="9" spans="1:49" ht="26.25" customHeight="1">
      <c r="A9" s="69"/>
      <c r="B9" s="148">
        <v>2</v>
      </c>
      <c r="C9" s="18">
        <f>Q9+Y9+AG9+AO9+AW9</f>
        <v>849.9999999999955</v>
      </c>
      <c r="D9" s="17" t="s">
        <v>36</v>
      </c>
      <c r="E9" s="19">
        <v>4</v>
      </c>
      <c r="F9" s="71" t="s">
        <v>49</v>
      </c>
      <c r="G9" s="44" t="s">
        <v>34</v>
      </c>
      <c r="H9" s="72" t="s">
        <v>51</v>
      </c>
      <c r="I9" s="48" t="s">
        <v>96</v>
      </c>
      <c r="J9" s="46">
        <v>12</v>
      </c>
      <c r="K9" s="6">
        <v>21</v>
      </c>
      <c r="L9" s="6"/>
      <c r="M9" s="6">
        <v>12</v>
      </c>
      <c r="N9" s="6">
        <v>23</v>
      </c>
      <c r="O9" s="6">
        <v>50</v>
      </c>
      <c r="P9" s="6"/>
      <c r="Q9" s="47">
        <f>(TIME(M9,N9,O9)-TIME(J9,K9,L9))*86400+P9</f>
        <v>170.000000000001</v>
      </c>
      <c r="R9" s="46">
        <v>13</v>
      </c>
      <c r="S9" s="6">
        <v>9</v>
      </c>
      <c r="T9" s="6"/>
      <c r="U9" s="6">
        <v>13</v>
      </c>
      <c r="V9" s="6">
        <v>11</v>
      </c>
      <c r="W9" s="6">
        <v>51</v>
      </c>
      <c r="X9" s="6"/>
      <c r="Y9" s="47">
        <f>(TIME(U9,V9,W9)-TIME(R9,S9,T9))*86400+X9</f>
        <v>170.99999999999795</v>
      </c>
      <c r="Z9" s="46">
        <v>14</v>
      </c>
      <c r="AA9" s="6">
        <v>7</v>
      </c>
      <c r="AB9" s="6"/>
      <c r="AC9" s="6">
        <v>14</v>
      </c>
      <c r="AD9" s="6">
        <v>9</v>
      </c>
      <c r="AE9" s="6">
        <v>49</v>
      </c>
      <c r="AF9" s="6"/>
      <c r="AG9" s="47">
        <f>(TIME(AC9,AD9,AE9)-TIME(Z9,AA9,AB9))*86400+AF9</f>
        <v>168.99999999999443</v>
      </c>
      <c r="AH9" s="46">
        <v>14</v>
      </c>
      <c r="AI9" s="6">
        <v>52</v>
      </c>
      <c r="AJ9" s="6"/>
      <c r="AK9" s="6">
        <v>14</v>
      </c>
      <c r="AL9" s="6">
        <v>54</v>
      </c>
      <c r="AM9" s="6">
        <v>50</v>
      </c>
      <c r="AN9" s="6"/>
      <c r="AO9" s="47">
        <f>(TIME(AK9,AL9,AM9)-TIME(AH9,AI9,AJ9))*86400+AN9</f>
        <v>170.000000000001</v>
      </c>
      <c r="AP9" s="46">
        <v>15</v>
      </c>
      <c r="AQ9" s="6">
        <v>37</v>
      </c>
      <c r="AR9" s="6"/>
      <c r="AS9" s="6">
        <v>15</v>
      </c>
      <c r="AT9" s="6">
        <v>39</v>
      </c>
      <c r="AU9" s="6">
        <v>50</v>
      </c>
      <c r="AV9" s="6"/>
      <c r="AW9" s="47">
        <f>(TIME(AS9,AT9,AU9)-TIME(AP9,AQ9,AR9))*86400+AV9</f>
        <v>170.000000000001</v>
      </c>
    </row>
    <row r="10" spans="1:49" ht="26.25" customHeight="1">
      <c r="A10" s="69"/>
      <c r="B10" s="148">
        <v>3</v>
      </c>
      <c r="C10" s="18">
        <f>Q10+Y10+AG10+AO10+AW10</f>
        <v>851.0000000000116</v>
      </c>
      <c r="D10" s="17" t="s">
        <v>35</v>
      </c>
      <c r="E10" s="19">
        <v>9</v>
      </c>
      <c r="F10" s="71"/>
      <c r="G10" s="44" t="s">
        <v>26</v>
      </c>
      <c r="H10" s="72" t="s">
        <v>56</v>
      </c>
      <c r="I10" s="48" t="s">
        <v>96</v>
      </c>
      <c r="J10" s="46">
        <v>12</v>
      </c>
      <c r="K10" s="6">
        <v>27</v>
      </c>
      <c r="L10" s="6"/>
      <c r="M10" s="6">
        <v>12</v>
      </c>
      <c r="N10" s="6">
        <v>29</v>
      </c>
      <c r="O10" s="6">
        <v>51</v>
      </c>
      <c r="P10" s="6"/>
      <c r="Q10" s="47">
        <f>(TIME(M10,N10,O10)-TIME(J10,K10,L10))*86400+P10</f>
        <v>171.00000000000756</v>
      </c>
      <c r="R10" s="46">
        <v>13</v>
      </c>
      <c r="S10" s="6">
        <v>15</v>
      </c>
      <c r="T10" s="6"/>
      <c r="U10" s="6">
        <v>13</v>
      </c>
      <c r="V10" s="6">
        <v>17</v>
      </c>
      <c r="W10" s="6">
        <v>48</v>
      </c>
      <c r="X10" s="6"/>
      <c r="Y10" s="47">
        <f>(TIME(U10,V10,W10)-TIME(R10,S10,T10))*86400+X10</f>
        <v>167.9999999999975</v>
      </c>
      <c r="Z10" s="46">
        <v>14</v>
      </c>
      <c r="AA10" s="6">
        <v>13</v>
      </c>
      <c r="AB10" s="6"/>
      <c r="AC10" s="6">
        <v>14</v>
      </c>
      <c r="AD10" s="6">
        <v>15</v>
      </c>
      <c r="AE10" s="6">
        <v>50</v>
      </c>
      <c r="AF10" s="6"/>
      <c r="AG10" s="47">
        <f>(TIME(AC10,AD10,AE10)-TIME(Z10,AA10,AB10))*86400+AF10</f>
        <v>170.000000000001</v>
      </c>
      <c r="AH10" s="46">
        <v>14</v>
      </c>
      <c r="AI10" s="6">
        <v>58</v>
      </c>
      <c r="AJ10" s="6"/>
      <c r="AK10" s="6">
        <v>15</v>
      </c>
      <c r="AL10" s="6">
        <v>0</v>
      </c>
      <c r="AM10" s="6">
        <v>50</v>
      </c>
      <c r="AN10" s="6"/>
      <c r="AO10" s="47">
        <f>(TIME(AK10,AL10,AM10)-TIME(AH10,AI10,AJ10))*86400+AN10</f>
        <v>170.000000000001</v>
      </c>
      <c r="AP10" s="46">
        <v>15</v>
      </c>
      <c r="AQ10" s="6">
        <v>43</v>
      </c>
      <c r="AR10" s="6"/>
      <c r="AS10" s="6">
        <v>15</v>
      </c>
      <c r="AT10" s="6">
        <v>45</v>
      </c>
      <c r="AU10" s="6">
        <v>52</v>
      </c>
      <c r="AV10" s="6"/>
      <c r="AW10" s="47">
        <f>(TIME(AS10,AT10,AU10)-TIME(AP10,AQ10,AR10))*86400+AV10</f>
        <v>172.0000000000045</v>
      </c>
    </row>
    <row r="11" spans="1:49" ht="26.25" customHeight="1">
      <c r="A11" s="69"/>
      <c r="B11" s="148">
        <v>4</v>
      </c>
      <c r="C11" s="18">
        <f>Q11+Y11+AG11+AO11+AW11</f>
        <v>886.000000000001</v>
      </c>
      <c r="D11" s="17" t="s">
        <v>38</v>
      </c>
      <c r="E11" s="19">
        <v>3</v>
      </c>
      <c r="F11" s="71" t="s">
        <v>50</v>
      </c>
      <c r="G11" s="45" t="s">
        <v>23</v>
      </c>
      <c r="H11" s="72" t="s">
        <v>10</v>
      </c>
      <c r="I11" s="48" t="s">
        <v>82</v>
      </c>
      <c r="J11" s="46">
        <v>12</v>
      </c>
      <c r="K11" s="6">
        <v>41</v>
      </c>
      <c r="L11" s="6"/>
      <c r="M11" s="6">
        <v>12</v>
      </c>
      <c r="N11" s="6">
        <v>44</v>
      </c>
      <c r="O11" s="6">
        <v>0</v>
      </c>
      <c r="P11" s="6"/>
      <c r="Q11" s="47">
        <f>(TIME(M11,N11,O11)-TIME(J11,K11,L11))*86400+P11</f>
        <v>179.99999999999937</v>
      </c>
      <c r="R11" s="46">
        <v>13</v>
      </c>
      <c r="S11" s="6">
        <v>29</v>
      </c>
      <c r="T11" s="6"/>
      <c r="U11" s="6">
        <v>13</v>
      </c>
      <c r="V11" s="6">
        <v>31</v>
      </c>
      <c r="W11" s="6">
        <v>57</v>
      </c>
      <c r="X11" s="6"/>
      <c r="Y11" s="47">
        <f>(TIME(U11,V11,W11)-TIME(R11,S11,T11))*86400+X11</f>
        <v>176.9999999999989</v>
      </c>
      <c r="Z11" s="46">
        <v>14</v>
      </c>
      <c r="AA11" s="6">
        <v>25</v>
      </c>
      <c r="AB11" s="6"/>
      <c r="AC11" s="6">
        <v>14</v>
      </c>
      <c r="AD11" s="6">
        <v>27</v>
      </c>
      <c r="AE11" s="6">
        <v>58</v>
      </c>
      <c r="AF11" s="6"/>
      <c r="AG11" s="47">
        <f>(TIME(AC11,AD11,AE11)-TIME(Z11,AA11,AB11))*86400+AF11</f>
        <v>178.00000000000546</v>
      </c>
      <c r="AH11" s="46">
        <v>15</v>
      </c>
      <c r="AI11" s="6">
        <v>8</v>
      </c>
      <c r="AJ11" s="6"/>
      <c r="AK11" s="6">
        <v>15</v>
      </c>
      <c r="AL11" s="6">
        <v>10</v>
      </c>
      <c r="AM11" s="6">
        <v>54</v>
      </c>
      <c r="AN11" s="6"/>
      <c r="AO11" s="47">
        <f>(TIME(AK11,AL11,AM11)-TIME(AH11,AI11,AJ11))*86400+AN11</f>
        <v>173.9999999999984</v>
      </c>
      <c r="AP11" s="46">
        <v>15</v>
      </c>
      <c r="AQ11" s="6">
        <v>53</v>
      </c>
      <c r="AR11" s="6"/>
      <c r="AS11" s="6">
        <v>15</v>
      </c>
      <c r="AT11" s="6">
        <v>55</v>
      </c>
      <c r="AU11" s="6">
        <v>57</v>
      </c>
      <c r="AV11" s="6"/>
      <c r="AW11" s="47">
        <f>(TIME(AS11,AT11,AU11)-TIME(AP11,AQ11,AR11))*86400+AV11</f>
        <v>176.9999999999989</v>
      </c>
    </row>
    <row r="12" spans="1:49" ht="26.25" customHeight="1">
      <c r="A12" s="69"/>
      <c r="B12" s="148">
        <v>5</v>
      </c>
      <c r="C12" s="18">
        <f>Q12+Y12+AG12+AO12+AW12</f>
        <v>886.999999999998</v>
      </c>
      <c r="D12" s="17" t="s">
        <v>36</v>
      </c>
      <c r="E12" s="19">
        <v>16</v>
      </c>
      <c r="F12" s="71" t="s">
        <v>53</v>
      </c>
      <c r="G12" s="44" t="s">
        <v>52</v>
      </c>
      <c r="H12" s="72" t="s">
        <v>51</v>
      </c>
      <c r="I12" s="48" t="s">
        <v>84</v>
      </c>
      <c r="J12" s="46">
        <v>12</v>
      </c>
      <c r="K12" s="6">
        <v>23</v>
      </c>
      <c r="L12" s="6"/>
      <c r="M12" s="6">
        <v>12</v>
      </c>
      <c r="N12" s="6">
        <v>25</v>
      </c>
      <c r="O12" s="6">
        <v>58</v>
      </c>
      <c r="P12" s="6"/>
      <c r="Q12" s="47">
        <f>(TIME(M12,N12,O12)-TIME(J12,K12,L12))*86400+P12</f>
        <v>178.00000000000546</v>
      </c>
      <c r="R12" s="46">
        <v>13</v>
      </c>
      <c r="S12" s="6">
        <v>11</v>
      </c>
      <c r="T12" s="6"/>
      <c r="U12" s="6">
        <v>13</v>
      </c>
      <c r="V12" s="6">
        <v>13</v>
      </c>
      <c r="W12" s="6">
        <v>58</v>
      </c>
      <c r="X12" s="6"/>
      <c r="Y12" s="47">
        <f>(TIME(U12,V12,W12)-TIME(R12,S12,T12))*86400+X12</f>
        <v>177.99999999999585</v>
      </c>
      <c r="Z12" s="46">
        <v>14</v>
      </c>
      <c r="AA12" s="6">
        <v>9</v>
      </c>
      <c r="AB12" s="6"/>
      <c r="AC12" s="6">
        <v>14</v>
      </c>
      <c r="AD12" s="6">
        <v>11</v>
      </c>
      <c r="AE12" s="6">
        <v>59</v>
      </c>
      <c r="AF12" s="6"/>
      <c r="AG12" s="47">
        <f>(TIME(AC12,AD12,AE12)-TIME(Z12,AA12,AB12))*86400+AF12</f>
        <v>179.0000000000024</v>
      </c>
      <c r="AH12" s="46">
        <v>14</v>
      </c>
      <c r="AI12" s="6">
        <v>54</v>
      </c>
      <c r="AJ12" s="6"/>
      <c r="AK12" s="6">
        <v>14</v>
      </c>
      <c r="AL12" s="6">
        <v>56</v>
      </c>
      <c r="AM12" s="6">
        <v>55</v>
      </c>
      <c r="AN12" s="6"/>
      <c r="AO12" s="47">
        <f>(TIME(AK12,AL12,AM12)-TIME(AH12,AI12,AJ12))*86400+AN12</f>
        <v>174.9999999999954</v>
      </c>
      <c r="AP12" s="46">
        <v>15</v>
      </c>
      <c r="AQ12" s="6">
        <v>39</v>
      </c>
      <c r="AR12" s="6"/>
      <c r="AS12" s="6">
        <v>15</v>
      </c>
      <c r="AT12" s="6">
        <v>41</v>
      </c>
      <c r="AU12" s="6">
        <v>57</v>
      </c>
      <c r="AV12" s="6"/>
      <c r="AW12" s="47">
        <f>(TIME(AS12,AT12,AU12)-TIME(AP12,AQ12,AR12))*86400+AV12</f>
        <v>176.9999999999989</v>
      </c>
    </row>
    <row r="13" spans="1:49" ht="26.25" customHeight="1">
      <c r="A13" s="69"/>
      <c r="B13" s="148">
        <v>6</v>
      </c>
      <c r="C13" s="18">
        <f>Q13+Y13+AG13+AO13+AW13</f>
        <v>922.0000000000161</v>
      </c>
      <c r="D13" s="17" t="s">
        <v>38</v>
      </c>
      <c r="E13" s="19">
        <v>5</v>
      </c>
      <c r="F13" s="71"/>
      <c r="G13" s="44" t="s">
        <v>25</v>
      </c>
      <c r="H13" s="72" t="s">
        <v>66</v>
      </c>
      <c r="I13" s="48" t="s">
        <v>96</v>
      </c>
      <c r="J13" s="46">
        <v>12</v>
      </c>
      <c r="K13" s="6">
        <v>43</v>
      </c>
      <c r="L13" s="6"/>
      <c r="M13" s="6">
        <v>12</v>
      </c>
      <c r="N13" s="6">
        <v>46</v>
      </c>
      <c r="O13" s="6">
        <v>6</v>
      </c>
      <c r="P13" s="6"/>
      <c r="Q13" s="47">
        <f>(TIME(M13,N13,O13)-TIME(J13,K13,L13))*86400+P13</f>
        <v>186.00000000000028</v>
      </c>
      <c r="R13" s="46">
        <v>13</v>
      </c>
      <c r="S13" s="6">
        <v>31</v>
      </c>
      <c r="T13" s="6"/>
      <c r="U13" s="6">
        <v>13</v>
      </c>
      <c r="V13" s="6">
        <v>34</v>
      </c>
      <c r="W13" s="6">
        <v>5</v>
      </c>
      <c r="X13" s="6"/>
      <c r="Y13" s="47">
        <f>(TIME(U13,V13,W13)-TIME(R13,S13,T13))*86400+X13</f>
        <v>185.00000000000335</v>
      </c>
      <c r="Z13" s="46">
        <v>14</v>
      </c>
      <c r="AA13" s="6">
        <v>27</v>
      </c>
      <c r="AB13" s="6"/>
      <c r="AC13" s="6">
        <v>14</v>
      </c>
      <c r="AD13" s="6">
        <v>30</v>
      </c>
      <c r="AE13" s="6">
        <v>4</v>
      </c>
      <c r="AF13" s="6"/>
      <c r="AG13" s="47">
        <f>(TIME(AC13,AD13,AE13)-TIME(Z13,AA13,AB13))*86400+AF13</f>
        <v>184.00000000000637</v>
      </c>
      <c r="AH13" s="46">
        <v>15</v>
      </c>
      <c r="AI13" s="6">
        <v>10</v>
      </c>
      <c r="AJ13" s="6"/>
      <c r="AK13" s="6">
        <v>15</v>
      </c>
      <c r="AL13" s="6">
        <v>13</v>
      </c>
      <c r="AM13" s="6">
        <v>3</v>
      </c>
      <c r="AN13" s="6"/>
      <c r="AO13" s="47">
        <f>(TIME(AK13,AL13,AM13)-TIME(AH13,AI13,AJ13))*86400+AN13</f>
        <v>182.99999999999983</v>
      </c>
      <c r="AP13" s="46">
        <v>15</v>
      </c>
      <c r="AQ13" s="6">
        <v>55</v>
      </c>
      <c r="AR13" s="6"/>
      <c r="AS13" s="6">
        <v>15</v>
      </c>
      <c r="AT13" s="6">
        <v>58</v>
      </c>
      <c r="AU13" s="6">
        <v>4</v>
      </c>
      <c r="AV13" s="6"/>
      <c r="AW13" s="47">
        <f>(TIME(AS13,AT13,AU13)-TIME(AP13,AQ13,AR13))*86400+AV13</f>
        <v>184.00000000000637</v>
      </c>
    </row>
    <row r="14" spans="1:49" ht="26.25" customHeight="1">
      <c r="A14" s="69"/>
      <c r="B14" s="148">
        <v>7</v>
      </c>
      <c r="C14" s="18">
        <f>Q14+Y14+AG14+AO14+AW14</f>
        <v>930.0000000000033</v>
      </c>
      <c r="D14" s="17" t="s">
        <v>35</v>
      </c>
      <c r="E14" s="19">
        <v>6</v>
      </c>
      <c r="F14" s="71" t="s">
        <v>50</v>
      </c>
      <c r="G14" s="44" t="s">
        <v>24</v>
      </c>
      <c r="H14" s="72" t="s">
        <v>55</v>
      </c>
      <c r="I14" s="48" t="s">
        <v>82</v>
      </c>
      <c r="J14" s="46">
        <v>12</v>
      </c>
      <c r="K14" s="6">
        <v>25</v>
      </c>
      <c r="L14" s="6"/>
      <c r="M14" s="6">
        <v>12</v>
      </c>
      <c r="N14" s="6">
        <v>28</v>
      </c>
      <c r="O14" s="6">
        <v>2</v>
      </c>
      <c r="P14" s="6"/>
      <c r="Q14" s="47">
        <f>(TIME(M14,N14,O14)-TIME(J14,K14,L14))*86400+P14</f>
        <v>182.00000000000287</v>
      </c>
      <c r="R14" s="46">
        <v>13</v>
      </c>
      <c r="S14" s="6">
        <v>13</v>
      </c>
      <c r="T14" s="6"/>
      <c r="U14" s="6">
        <v>13</v>
      </c>
      <c r="V14" s="6">
        <v>16</v>
      </c>
      <c r="W14" s="6">
        <v>0</v>
      </c>
      <c r="X14" s="98">
        <v>10</v>
      </c>
      <c r="Y14" s="47">
        <f>(TIME(U14,V14,W14)-TIME(R14,S14,T14))*86400+X14</f>
        <v>189.99999999999937</v>
      </c>
      <c r="Z14" s="46">
        <v>14</v>
      </c>
      <c r="AA14" s="6">
        <v>11</v>
      </c>
      <c r="AB14" s="6"/>
      <c r="AC14" s="6">
        <v>14</v>
      </c>
      <c r="AD14" s="6">
        <v>14</v>
      </c>
      <c r="AE14" s="6">
        <v>5</v>
      </c>
      <c r="AF14" s="6"/>
      <c r="AG14" s="47">
        <f>(TIME(AC14,AD14,AE14)-TIME(Z14,AA14,AB14))*86400+AF14</f>
        <v>185.00000000000335</v>
      </c>
      <c r="AH14" s="46">
        <v>14</v>
      </c>
      <c r="AI14" s="6">
        <v>56</v>
      </c>
      <c r="AJ14" s="6"/>
      <c r="AK14" s="6">
        <v>14</v>
      </c>
      <c r="AL14" s="6">
        <v>59</v>
      </c>
      <c r="AM14" s="6">
        <v>5</v>
      </c>
      <c r="AN14" s="6"/>
      <c r="AO14" s="47">
        <f>(TIME(AK14,AL14,AM14)-TIME(AH14,AI14,AJ14))*86400+AN14</f>
        <v>185.00000000000335</v>
      </c>
      <c r="AP14" s="46">
        <v>15</v>
      </c>
      <c r="AQ14" s="6">
        <v>41</v>
      </c>
      <c r="AR14" s="6"/>
      <c r="AS14" s="6">
        <v>15</v>
      </c>
      <c r="AT14" s="6">
        <v>44</v>
      </c>
      <c r="AU14" s="6">
        <v>8</v>
      </c>
      <c r="AV14" s="6"/>
      <c r="AW14" s="47">
        <f>(TIME(AS14,AT14,AU14)-TIME(AP14,AQ14,AR14))*86400+AV14</f>
        <v>187.9999999999942</v>
      </c>
    </row>
    <row r="15" spans="1:49" ht="26.25" customHeight="1">
      <c r="A15" s="69"/>
      <c r="B15" s="148">
        <v>8</v>
      </c>
      <c r="C15" s="18">
        <f>Q15+Y15+AG15+AO15+AW15</f>
        <v>935.9999999999832</v>
      </c>
      <c r="D15" s="17" t="s">
        <v>35</v>
      </c>
      <c r="E15" s="19">
        <v>26</v>
      </c>
      <c r="F15" s="71" t="s">
        <v>41</v>
      </c>
      <c r="G15" s="44" t="s">
        <v>28</v>
      </c>
      <c r="H15" s="72" t="s">
        <v>55</v>
      </c>
      <c r="I15" s="48" t="s">
        <v>83</v>
      </c>
      <c r="J15" s="46">
        <v>12</v>
      </c>
      <c r="K15" s="6">
        <v>31</v>
      </c>
      <c r="L15" s="6"/>
      <c r="M15" s="6">
        <v>12</v>
      </c>
      <c r="N15" s="6">
        <v>34</v>
      </c>
      <c r="O15" s="6">
        <v>4</v>
      </c>
      <c r="P15" s="6"/>
      <c r="Q15" s="47">
        <f>(TIME(M15,N15,O15)-TIME(J15,K15,L15))*86400+P15</f>
        <v>183.9999999999968</v>
      </c>
      <c r="R15" s="46">
        <v>13</v>
      </c>
      <c r="S15" s="6">
        <v>19</v>
      </c>
      <c r="T15" s="6"/>
      <c r="U15" s="6">
        <v>13</v>
      </c>
      <c r="V15" s="6">
        <v>22</v>
      </c>
      <c r="W15" s="6">
        <v>4</v>
      </c>
      <c r="X15" s="6"/>
      <c r="Y15" s="47">
        <f>(TIME(U15,V15,W15)-TIME(R15,S15,T15))*86400+X15</f>
        <v>183.9999999999968</v>
      </c>
      <c r="Z15" s="46">
        <v>14</v>
      </c>
      <c r="AA15" s="6">
        <v>17</v>
      </c>
      <c r="AB15" s="6"/>
      <c r="AC15" s="6">
        <v>14</v>
      </c>
      <c r="AD15" s="6">
        <v>20</v>
      </c>
      <c r="AE15" s="6">
        <v>8</v>
      </c>
      <c r="AF15" s="6"/>
      <c r="AG15" s="47">
        <f>(TIME(AC15,AD15,AE15)-TIME(Z15,AA15,AB15))*86400+AF15</f>
        <v>187.9999999999942</v>
      </c>
      <c r="AH15" s="46">
        <v>15</v>
      </c>
      <c r="AI15" s="6">
        <v>0</v>
      </c>
      <c r="AJ15" s="6"/>
      <c r="AK15" s="6">
        <v>15</v>
      </c>
      <c r="AL15" s="6">
        <v>3</v>
      </c>
      <c r="AM15" s="6">
        <v>8</v>
      </c>
      <c r="AN15" s="6"/>
      <c r="AO15" s="47">
        <f>(TIME(AK15,AL15,AM15)-TIME(AH15,AI15,AJ15))*86400+AN15</f>
        <v>187.9999999999942</v>
      </c>
      <c r="AP15" s="46">
        <v>15</v>
      </c>
      <c r="AQ15" s="6">
        <v>45</v>
      </c>
      <c r="AR15" s="6"/>
      <c r="AS15" s="6">
        <v>15</v>
      </c>
      <c r="AT15" s="6">
        <v>48</v>
      </c>
      <c r="AU15" s="6">
        <v>12</v>
      </c>
      <c r="AV15" s="6"/>
      <c r="AW15" s="47">
        <f>(TIME(AS15,AT15,AU15)-TIME(AP15,AQ15,AR15))*86400+AV15</f>
        <v>192.00000000000125</v>
      </c>
    </row>
    <row r="16" spans="1:49" ht="25.5">
      <c r="A16" s="69"/>
      <c r="B16" s="148">
        <v>9</v>
      </c>
      <c r="C16" s="18">
        <f>Q16+Y16+AG16+AO16+AW16</f>
        <v>955.9999999999991</v>
      </c>
      <c r="D16" s="17" t="s">
        <v>35</v>
      </c>
      <c r="E16" s="19">
        <v>32</v>
      </c>
      <c r="F16" s="71"/>
      <c r="G16" s="44" t="s">
        <v>63</v>
      </c>
      <c r="H16" s="72" t="s">
        <v>64</v>
      </c>
      <c r="I16" s="48" t="s">
        <v>84</v>
      </c>
      <c r="J16" s="46">
        <v>12</v>
      </c>
      <c r="K16" s="6">
        <v>37</v>
      </c>
      <c r="L16" s="6"/>
      <c r="M16" s="6">
        <v>12</v>
      </c>
      <c r="N16" s="6">
        <v>40</v>
      </c>
      <c r="O16" s="6">
        <v>13</v>
      </c>
      <c r="P16" s="6"/>
      <c r="Q16" s="47">
        <f>(TIME(M16,N16,O16)-TIME(J16,K16,L16))*86400+P16</f>
        <v>192.99999999999818</v>
      </c>
      <c r="R16" s="46">
        <v>13</v>
      </c>
      <c r="S16" s="6">
        <v>25</v>
      </c>
      <c r="T16" s="6"/>
      <c r="U16" s="6">
        <v>13</v>
      </c>
      <c r="V16" s="6">
        <v>28</v>
      </c>
      <c r="W16" s="6">
        <v>10</v>
      </c>
      <c r="X16" s="6"/>
      <c r="Y16" s="47">
        <f>(TIME(U16,V16,W16)-TIME(R16,S16,T16))*86400+X16</f>
        <v>189.99999999999773</v>
      </c>
      <c r="Z16" s="46">
        <v>14</v>
      </c>
      <c r="AA16" s="6">
        <v>21</v>
      </c>
      <c r="AB16" s="6"/>
      <c r="AC16" s="6">
        <v>14</v>
      </c>
      <c r="AD16" s="6">
        <v>24</v>
      </c>
      <c r="AE16" s="6">
        <v>15</v>
      </c>
      <c r="AF16" s="6"/>
      <c r="AG16" s="47">
        <f>(TIME(AC16,AD16,AE16)-TIME(Z16,AA16,AB16))*86400+AF16</f>
        <v>195.0000000000017</v>
      </c>
      <c r="AH16" s="46">
        <v>15</v>
      </c>
      <c r="AI16" s="6">
        <v>4</v>
      </c>
      <c r="AJ16" s="6"/>
      <c r="AK16" s="6">
        <v>15</v>
      </c>
      <c r="AL16" s="6">
        <v>7</v>
      </c>
      <c r="AM16" s="6">
        <v>7</v>
      </c>
      <c r="AN16" s="6"/>
      <c r="AO16" s="47">
        <f>(TIME(AK16,AL16,AM16)-TIME(AH16,AI16,AJ16))*86400+AN16</f>
        <v>186.99999999999727</v>
      </c>
      <c r="AP16" s="46">
        <v>15</v>
      </c>
      <c r="AQ16" s="6">
        <v>49</v>
      </c>
      <c r="AR16" s="6"/>
      <c r="AS16" s="6">
        <v>15</v>
      </c>
      <c r="AT16" s="6">
        <v>52</v>
      </c>
      <c r="AU16" s="6">
        <v>11</v>
      </c>
      <c r="AV16" s="6"/>
      <c r="AW16" s="47">
        <f>(TIME(AS16,AT16,AU16)-TIME(AP16,AQ16,AR16))*86400+AV16</f>
        <v>191.00000000000426</v>
      </c>
    </row>
    <row r="17" spans="1:49" ht="26.25" customHeight="1">
      <c r="A17" s="69"/>
      <c r="B17" s="148">
        <v>10</v>
      </c>
      <c r="C17" s="18">
        <f>Q17+Y17+AG17+AO17+AW17</f>
        <v>959.0000000000188</v>
      </c>
      <c r="D17" s="17" t="s">
        <v>38</v>
      </c>
      <c r="E17" s="19">
        <v>17</v>
      </c>
      <c r="F17" s="71"/>
      <c r="G17" s="44" t="s">
        <v>27</v>
      </c>
      <c r="H17" s="72" t="s">
        <v>17</v>
      </c>
      <c r="I17" s="73" t="s">
        <v>83</v>
      </c>
      <c r="J17" s="46">
        <v>12</v>
      </c>
      <c r="K17" s="6">
        <v>45</v>
      </c>
      <c r="L17" s="6"/>
      <c r="M17" s="6">
        <v>12</v>
      </c>
      <c r="N17" s="6">
        <v>48</v>
      </c>
      <c r="O17" s="6">
        <v>12</v>
      </c>
      <c r="P17" s="6"/>
      <c r="Q17" s="47">
        <f>(TIME(M17,N17,O17)-TIME(J17,K17,L17))*86400+P17</f>
        <v>192.00000000000125</v>
      </c>
      <c r="R17" s="46">
        <v>13</v>
      </c>
      <c r="S17" s="6">
        <v>33</v>
      </c>
      <c r="T17" s="6"/>
      <c r="U17" s="6">
        <v>13</v>
      </c>
      <c r="V17" s="6">
        <v>36</v>
      </c>
      <c r="W17" s="6">
        <v>14</v>
      </c>
      <c r="X17" s="6"/>
      <c r="Y17" s="47">
        <f>(TIME(U17,V17,W17)-TIME(R17,S17,T17))*86400+X17</f>
        <v>194.00000000000475</v>
      </c>
      <c r="Z17" s="46">
        <v>14</v>
      </c>
      <c r="AA17" s="6">
        <v>29</v>
      </c>
      <c r="AB17" s="6"/>
      <c r="AC17" s="6">
        <v>14</v>
      </c>
      <c r="AD17" s="6">
        <v>32</v>
      </c>
      <c r="AE17" s="6">
        <v>11</v>
      </c>
      <c r="AF17" s="6"/>
      <c r="AG17" s="47">
        <f>(TIME(AC17,AD17,AE17)-TIME(Z17,AA17,AB17))*86400+AF17</f>
        <v>191.00000000000426</v>
      </c>
      <c r="AH17" s="46">
        <v>15</v>
      </c>
      <c r="AI17" s="6">
        <v>12</v>
      </c>
      <c r="AJ17" s="6"/>
      <c r="AK17" s="6">
        <v>15</v>
      </c>
      <c r="AL17" s="6">
        <v>15</v>
      </c>
      <c r="AM17" s="6">
        <v>10</v>
      </c>
      <c r="AN17" s="6"/>
      <c r="AO17" s="47">
        <f>(TIME(AK17,AL17,AM17)-TIME(AH17,AI17,AJ17))*86400+AN17</f>
        <v>190.00000000000733</v>
      </c>
      <c r="AP17" s="46">
        <v>15</v>
      </c>
      <c r="AQ17" s="6">
        <v>57</v>
      </c>
      <c r="AR17" s="6"/>
      <c r="AS17" s="6">
        <v>16</v>
      </c>
      <c r="AT17" s="6">
        <v>0</v>
      </c>
      <c r="AU17" s="6">
        <v>12</v>
      </c>
      <c r="AV17" s="6"/>
      <c r="AW17" s="47">
        <f>(TIME(AS17,AT17,AU17)-TIME(AP17,AQ17,AR17))*86400+AV17</f>
        <v>192.00000000000125</v>
      </c>
    </row>
    <row r="18" spans="1:49" ht="26.25" customHeight="1">
      <c r="A18" s="69"/>
      <c r="B18" s="148">
        <v>11</v>
      </c>
      <c r="C18" s="18">
        <f>Q18+Y18+AG18+AO18+AW18</f>
        <v>980.9999999999903</v>
      </c>
      <c r="D18" s="17" t="s">
        <v>38</v>
      </c>
      <c r="E18" s="19">
        <v>37</v>
      </c>
      <c r="F18" s="71"/>
      <c r="G18" s="44" t="s">
        <v>71</v>
      </c>
      <c r="H18" s="72" t="s">
        <v>72</v>
      </c>
      <c r="I18" s="48"/>
      <c r="J18" s="46">
        <v>12</v>
      </c>
      <c r="K18" s="6">
        <v>47</v>
      </c>
      <c r="L18" s="6"/>
      <c r="M18" s="6">
        <v>12</v>
      </c>
      <c r="N18" s="6">
        <v>50</v>
      </c>
      <c r="O18" s="6">
        <v>19</v>
      </c>
      <c r="P18" s="6"/>
      <c r="Q18" s="47">
        <f>(TIME(M18,N18,O18)-TIME(J18,K18,L18))*86400+P18</f>
        <v>198.99999999999915</v>
      </c>
      <c r="R18" s="46">
        <v>13</v>
      </c>
      <c r="S18" s="6">
        <v>35</v>
      </c>
      <c r="T18" s="6"/>
      <c r="U18" s="6">
        <v>13</v>
      </c>
      <c r="V18" s="6">
        <v>38</v>
      </c>
      <c r="W18" s="6">
        <v>12</v>
      </c>
      <c r="X18" s="6"/>
      <c r="Y18" s="47">
        <f>(TIME(U18,V18,W18)-TIME(R18,S18,T18))*86400+X18</f>
        <v>192.00000000000125</v>
      </c>
      <c r="Z18" s="46">
        <v>14</v>
      </c>
      <c r="AA18" s="6">
        <v>35</v>
      </c>
      <c r="AB18" s="6"/>
      <c r="AC18" s="6">
        <v>14</v>
      </c>
      <c r="AD18" s="6">
        <v>38</v>
      </c>
      <c r="AE18" s="6">
        <v>19</v>
      </c>
      <c r="AF18" s="6"/>
      <c r="AG18" s="47">
        <f>(TIME(AC18,AD18,AE18)-TIME(Z18,AA18,AB18))*86400+AF18</f>
        <v>198.99999999998954</v>
      </c>
      <c r="AH18" s="46">
        <v>15</v>
      </c>
      <c r="AI18" s="6">
        <v>14</v>
      </c>
      <c r="AJ18" s="6"/>
      <c r="AK18" s="6">
        <v>15</v>
      </c>
      <c r="AL18" s="6">
        <v>17</v>
      </c>
      <c r="AM18" s="6">
        <v>13</v>
      </c>
      <c r="AN18" s="6"/>
      <c r="AO18" s="47">
        <f>(TIME(AK18,AL18,AM18)-TIME(AH18,AI18,AJ18))*86400+AN18</f>
        <v>192.99999999999818</v>
      </c>
      <c r="AP18" s="46">
        <v>15</v>
      </c>
      <c r="AQ18" s="6">
        <v>59</v>
      </c>
      <c r="AR18" s="6"/>
      <c r="AS18" s="6">
        <v>16</v>
      </c>
      <c r="AT18" s="6">
        <v>2</v>
      </c>
      <c r="AU18" s="6">
        <v>18</v>
      </c>
      <c r="AV18" s="6"/>
      <c r="AW18" s="47">
        <f>(TIME(AS18,AT18,AU18)-TIME(AP18,AQ18,AR18))*86400+AV18</f>
        <v>198.00000000000216</v>
      </c>
    </row>
    <row r="19" spans="1:49" ht="38.25">
      <c r="A19" s="69"/>
      <c r="B19" s="148">
        <v>12</v>
      </c>
      <c r="C19" s="18">
        <f>Q19+Y19+AG19+AO19+AW19</f>
        <v>989.9999999999917</v>
      </c>
      <c r="D19" s="17" t="s">
        <v>35</v>
      </c>
      <c r="E19" s="19">
        <v>31</v>
      </c>
      <c r="F19" s="71"/>
      <c r="G19" s="44" t="s">
        <v>61</v>
      </c>
      <c r="H19" s="72" t="s">
        <v>62</v>
      </c>
      <c r="I19" s="68" t="s">
        <v>81</v>
      </c>
      <c r="J19" s="46">
        <v>12</v>
      </c>
      <c r="K19" s="6">
        <v>35</v>
      </c>
      <c r="L19" s="6"/>
      <c r="M19" s="6">
        <v>12</v>
      </c>
      <c r="N19" s="6">
        <v>38</v>
      </c>
      <c r="O19" s="6">
        <v>21</v>
      </c>
      <c r="P19" s="6"/>
      <c r="Q19" s="47">
        <f>(TIME(M19,N19,O19)-TIME(J19,K19,L19))*86400+P19</f>
        <v>200.99999999999307</v>
      </c>
      <c r="R19" s="46">
        <v>13</v>
      </c>
      <c r="S19" s="6">
        <v>23</v>
      </c>
      <c r="T19" s="6"/>
      <c r="U19" s="6">
        <v>13</v>
      </c>
      <c r="V19" s="6">
        <v>26</v>
      </c>
      <c r="W19" s="6">
        <v>16</v>
      </c>
      <c r="X19" s="6"/>
      <c r="Y19" s="47">
        <f>(TIME(U19,V19,W19)-TIME(R19,S19,T19))*86400+X19</f>
        <v>195.99999999999866</v>
      </c>
      <c r="Z19" s="46">
        <v>14</v>
      </c>
      <c r="AA19" s="6">
        <v>19</v>
      </c>
      <c r="AB19" s="6"/>
      <c r="AC19" s="6">
        <v>14</v>
      </c>
      <c r="AD19" s="6">
        <v>22</v>
      </c>
      <c r="AE19" s="6">
        <v>22</v>
      </c>
      <c r="AF19" s="6"/>
      <c r="AG19" s="47">
        <f>(TIME(AC19,AD19,AE19)-TIME(Z19,AA19,AB19))*86400+AF19</f>
        <v>201.9999999999996</v>
      </c>
      <c r="AH19" s="46">
        <v>15</v>
      </c>
      <c r="AI19" s="6">
        <v>2</v>
      </c>
      <c r="AJ19" s="6"/>
      <c r="AK19" s="6">
        <v>15</v>
      </c>
      <c r="AL19" s="6">
        <v>5</v>
      </c>
      <c r="AM19" s="6">
        <v>13</v>
      </c>
      <c r="AN19" s="6"/>
      <c r="AO19" s="47">
        <f>(TIME(AK19,AL19,AM19)-TIME(AH19,AI19,AJ19))*86400+AN19</f>
        <v>192.99999999999818</v>
      </c>
      <c r="AP19" s="46">
        <v>15</v>
      </c>
      <c r="AQ19" s="6">
        <v>47</v>
      </c>
      <c r="AR19" s="6"/>
      <c r="AS19" s="6">
        <v>15</v>
      </c>
      <c r="AT19" s="6">
        <v>50</v>
      </c>
      <c r="AU19" s="6">
        <v>18</v>
      </c>
      <c r="AV19" s="6"/>
      <c r="AW19" s="47">
        <f>(TIME(AS19,AT19,AU19)-TIME(AP19,AQ19,AR19))*86400+AV19</f>
        <v>198.00000000000216</v>
      </c>
    </row>
    <row r="20" spans="1:49" ht="26.25" customHeight="1">
      <c r="A20" s="69"/>
      <c r="B20" s="148">
        <v>13</v>
      </c>
      <c r="C20" s="18">
        <f>Q20+Y20+AG20+AO20+AW20</f>
        <v>1029.9999999999868</v>
      </c>
      <c r="D20" s="17" t="s">
        <v>38</v>
      </c>
      <c r="E20" s="19">
        <v>29</v>
      </c>
      <c r="F20" s="71"/>
      <c r="G20" s="44" t="s">
        <v>67</v>
      </c>
      <c r="H20" s="72" t="s">
        <v>68</v>
      </c>
      <c r="I20" s="48" t="s">
        <v>84</v>
      </c>
      <c r="J20" s="46">
        <v>12</v>
      </c>
      <c r="K20" s="6">
        <v>53</v>
      </c>
      <c r="L20" s="6"/>
      <c r="M20" s="6">
        <v>12</v>
      </c>
      <c r="N20" s="6">
        <v>56</v>
      </c>
      <c r="O20" s="6">
        <v>28</v>
      </c>
      <c r="P20" s="98">
        <v>10</v>
      </c>
      <c r="Q20" s="47">
        <f>(TIME(M20,N20,O20)-TIME(J20,K20,L20))*86400+P20</f>
        <v>218.00000000000054</v>
      </c>
      <c r="R20" s="46">
        <v>13</v>
      </c>
      <c r="S20" s="6">
        <v>41</v>
      </c>
      <c r="T20" s="6"/>
      <c r="U20" s="6">
        <v>13</v>
      </c>
      <c r="V20" s="6">
        <v>44</v>
      </c>
      <c r="W20" s="6">
        <v>21</v>
      </c>
      <c r="X20" s="6"/>
      <c r="Y20" s="47">
        <f>(TIME(U20,V20,W20)-TIME(R20,S20,T20))*86400+X20</f>
        <v>201.00000000000264</v>
      </c>
      <c r="Z20" s="46">
        <v>14</v>
      </c>
      <c r="AA20" s="6">
        <v>33</v>
      </c>
      <c r="AB20" s="6"/>
      <c r="AC20" s="6">
        <v>14</v>
      </c>
      <c r="AD20" s="6">
        <v>36</v>
      </c>
      <c r="AE20" s="6">
        <v>25</v>
      </c>
      <c r="AF20" s="6"/>
      <c r="AG20" s="47">
        <f>(TIME(AC20,AD20,AE20)-TIME(Z20,AA20,AB20))*86400+AF20</f>
        <v>204.99999999999048</v>
      </c>
      <c r="AH20" s="46">
        <v>15</v>
      </c>
      <c r="AI20" s="6">
        <v>18</v>
      </c>
      <c r="AJ20" s="6"/>
      <c r="AK20" s="6">
        <v>15</v>
      </c>
      <c r="AL20" s="6">
        <v>21</v>
      </c>
      <c r="AM20" s="6">
        <v>22</v>
      </c>
      <c r="AN20" s="6"/>
      <c r="AO20" s="47">
        <f>(TIME(AK20,AL20,AM20)-TIME(AH20,AI20,AJ20))*86400+AN20</f>
        <v>201.9999999999996</v>
      </c>
      <c r="AP20" s="46">
        <v>16</v>
      </c>
      <c r="AQ20" s="6">
        <v>3</v>
      </c>
      <c r="AR20" s="6"/>
      <c r="AS20" s="6">
        <v>16</v>
      </c>
      <c r="AT20" s="6">
        <v>6</v>
      </c>
      <c r="AU20" s="6">
        <v>24</v>
      </c>
      <c r="AV20" s="6"/>
      <c r="AW20" s="47">
        <f>(TIME(AS20,AT20,AU20)-TIME(AP20,AQ20,AR20))*86400+AV20</f>
        <v>203.99999999999352</v>
      </c>
    </row>
    <row r="21" spans="1:49" ht="26.25" customHeight="1">
      <c r="A21" s="69"/>
      <c r="B21" s="148">
        <v>14</v>
      </c>
      <c r="C21" s="18">
        <f>Q21+Y21+AG21+AO21+AW21</f>
        <v>1113.9999999999982</v>
      </c>
      <c r="D21" s="17" t="s">
        <v>38</v>
      </c>
      <c r="E21" s="19">
        <v>39</v>
      </c>
      <c r="F21" s="71"/>
      <c r="G21" s="44" t="s">
        <v>73</v>
      </c>
      <c r="H21" s="72" t="s">
        <v>74</v>
      </c>
      <c r="I21" s="48"/>
      <c r="J21" s="46">
        <v>12</v>
      </c>
      <c r="K21" s="6">
        <v>49</v>
      </c>
      <c r="L21" s="6"/>
      <c r="M21" s="6">
        <v>12</v>
      </c>
      <c r="N21" s="6">
        <v>52</v>
      </c>
      <c r="O21" s="6">
        <v>42</v>
      </c>
      <c r="P21" s="6"/>
      <c r="Q21" s="47">
        <f>(TIME(M21,N21,O21)-TIME(J21,K21,L21))*86400+P21</f>
        <v>222.0000000000059</v>
      </c>
      <c r="R21" s="46">
        <v>13</v>
      </c>
      <c r="S21" s="6">
        <v>37</v>
      </c>
      <c r="T21" s="6"/>
      <c r="U21" s="6">
        <v>13</v>
      </c>
      <c r="V21" s="6">
        <v>40</v>
      </c>
      <c r="W21" s="6">
        <v>42</v>
      </c>
      <c r="X21" s="6"/>
      <c r="Y21" s="47">
        <f>(TIME(U21,V21,W21)-TIME(R21,S21,T21))*86400+X21</f>
        <v>221.99999999999633</v>
      </c>
      <c r="Z21" s="46">
        <v>14</v>
      </c>
      <c r="AA21" s="6">
        <v>31</v>
      </c>
      <c r="AB21" s="6"/>
      <c r="AC21" s="6">
        <v>14</v>
      </c>
      <c r="AD21" s="6">
        <v>34</v>
      </c>
      <c r="AE21" s="6">
        <v>40</v>
      </c>
      <c r="AF21" s="6"/>
      <c r="AG21" s="47">
        <f>(TIME(AC21,AD21,AE21)-TIME(Z21,AA21,AB21))*86400+AF21</f>
        <v>219.99999999999284</v>
      </c>
      <c r="AH21" s="46">
        <v>15</v>
      </c>
      <c r="AI21" s="6">
        <v>16</v>
      </c>
      <c r="AJ21" s="6"/>
      <c r="AK21" s="6">
        <v>15</v>
      </c>
      <c r="AL21" s="6">
        <v>19</v>
      </c>
      <c r="AM21" s="6">
        <v>46</v>
      </c>
      <c r="AN21" s="6"/>
      <c r="AO21" s="47">
        <f>(TIME(AK21,AL21,AM21)-TIME(AH21,AI21,AJ21))*86400+AN21</f>
        <v>225.99999999999375</v>
      </c>
      <c r="AP21" s="46">
        <v>16</v>
      </c>
      <c r="AQ21" s="6">
        <v>1</v>
      </c>
      <c r="AR21" s="6"/>
      <c r="AS21" s="6">
        <v>16</v>
      </c>
      <c r="AT21" s="6">
        <v>4</v>
      </c>
      <c r="AU21" s="6">
        <v>44</v>
      </c>
      <c r="AV21" s="6"/>
      <c r="AW21" s="47">
        <f>(TIME(AS21,AT21,AU21)-TIME(AP21,AQ21,AR21))*86400+AV21</f>
        <v>224.00000000000944</v>
      </c>
    </row>
    <row r="22" spans="1:49" ht="26.25" customHeight="1">
      <c r="A22" s="69"/>
      <c r="B22" s="148">
        <v>15</v>
      </c>
      <c r="C22" s="18">
        <f>Q22+Y22+AG22+AO22+AW22</f>
        <v>1149.999999999996</v>
      </c>
      <c r="D22" s="17" t="s">
        <v>35</v>
      </c>
      <c r="E22" s="19">
        <v>38</v>
      </c>
      <c r="F22" s="71"/>
      <c r="G22" s="44" t="s">
        <v>65</v>
      </c>
      <c r="H22" s="72" t="s">
        <v>64</v>
      </c>
      <c r="I22" s="48"/>
      <c r="J22" s="46">
        <v>12</v>
      </c>
      <c r="K22" s="6">
        <v>39</v>
      </c>
      <c r="L22" s="6"/>
      <c r="M22" s="6">
        <v>12</v>
      </c>
      <c r="N22" s="6">
        <v>42</v>
      </c>
      <c r="O22" s="6">
        <v>27</v>
      </c>
      <c r="P22" s="98">
        <v>10</v>
      </c>
      <c r="Q22" s="47">
        <f>(TIME(M22,N22,O22)-TIME(J22,K22,L22))*86400+P22</f>
        <v>216.99999999999397</v>
      </c>
      <c r="R22" s="46">
        <v>13</v>
      </c>
      <c r="S22" s="6">
        <v>27</v>
      </c>
      <c r="T22" s="6"/>
      <c r="U22" s="6">
        <v>13</v>
      </c>
      <c r="V22" s="6">
        <v>30</v>
      </c>
      <c r="W22" s="6">
        <v>39</v>
      </c>
      <c r="X22" s="6"/>
      <c r="Y22" s="47">
        <f>(TIME(U22,V22,W22)-TIME(R22,S22,T22))*86400+X22</f>
        <v>219.00000000000546</v>
      </c>
      <c r="Z22" s="46">
        <v>14</v>
      </c>
      <c r="AA22" s="6">
        <v>23</v>
      </c>
      <c r="AB22" s="6"/>
      <c r="AC22" s="6">
        <v>14</v>
      </c>
      <c r="AD22" s="6">
        <v>26</v>
      </c>
      <c r="AE22" s="6">
        <v>41</v>
      </c>
      <c r="AF22" s="6"/>
      <c r="AG22" s="47">
        <f>(TIME(AC22,AD22,AE22)-TIME(Z22,AA22,AB22))*86400+AF22</f>
        <v>220.99999999999937</v>
      </c>
      <c r="AH22" s="46">
        <v>15</v>
      </c>
      <c r="AI22" s="6">
        <v>6</v>
      </c>
      <c r="AJ22" s="6"/>
      <c r="AK22" s="6">
        <v>15</v>
      </c>
      <c r="AL22" s="6">
        <v>9</v>
      </c>
      <c r="AM22" s="6">
        <v>45</v>
      </c>
      <c r="AN22" s="6"/>
      <c r="AO22" s="47">
        <f>(TIME(AK22,AL22,AM22)-TIME(AH22,AI22,AJ22))*86400+AN22</f>
        <v>224.99999999999682</v>
      </c>
      <c r="AP22" s="46">
        <v>15</v>
      </c>
      <c r="AQ22" s="6">
        <v>51</v>
      </c>
      <c r="AR22" s="6"/>
      <c r="AS22" s="6">
        <v>15</v>
      </c>
      <c r="AT22" s="6">
        <v>55</v>
      </c>
      <c r="AU22" s="6">
        <v>28</v>
      </c>
      <c r="AV22" s="6"/>
      <c r="AW22" s="47">
        <f>(TIME(AS22,AT22,AU22)-TIME(AP22,AQ22,AR22))*86400+AV22</f>
        <v>268.00000000000034</v>
      </c>
    </row>
    <row r="23" spans="1:49" ht="26.25" customHeight="1">
      <c r="A23" s="69"/>
      <c r="B23" s="148">
        <v>16</v>
      </c>
      <c r="C23" s="18">
        <f>Q23+Y23+AG23+AO23+AW23</f>
        <v>1188.0000000000086</v>
      </c>
      <c r="D23" s="17" t="s">
        <v>35</v>
      </c>
      <c r="E23" s="19">
        <v>14</v>
      </c>
      <c r="F23" s="71"/>
      <c r="G23" s="44" t="s">
        <v>57</v>
      </c>
      <c r="H23" s="72" t="s">
        <v>58</v>
      </c>
      <c r="I23" s="48"/>
      <c r="J23" s="46">
        <v>12</v>
      </c>
      <c r="K23" s="6">
        <v>29</v>
      </c>
      <c r="L23" s="6"/>
      <c r="M23" s="6">
        <v>12</v>
      </c>
      <c r="N23" s="6">
        <v>31</v>
      </c>
      <c r="O23" s="6">
        <v>59</v>
      </c>
      <c r="P23" s="6"/>
      <c r="Q23" s="47">
        <f>(TIME(M23,N23,O23)-TIME(J23,K23,L23))*86400+P23</f>
        <v>179.000000000012</v>
      </c>
      <c r="R23" s="46">
        <v>13</v>
      </c>
      <c r="S23" s="6">
        <v>17</v>
      </c>
      <c r="T23" s="6"/>
      <c r="U23" s="6">
        <v>13</v>
      </c>
      <c r="V23" s="6">
        <v>20</v>
      </c>
      <c r="W23" s="6">
        <v>4</v>
      </c>
      <c r="X23" s="6"/>
      <c r="Y23" s="47">
        <f>(TIME(U23,V23,W23)-TIME(R23,S23,T23))*86400+X23</f>
        <v>183.9999999999968</v>
      </c>
      <c r="Z23" s="46">
        <v>14</v>
      </c>
      <c r="AA23" s="6">
        <v>15</v>
      </c>
      <c r="AB23" s="6"/>
      <c r="AC23" s="6">
        <v>14</v>
      </c>
      <c r="AD23" s="6">
        <v>18</v>
      </c>
      <c r="AE23" s="6">
        <v>3</v>
      </c>
      <c r="AF23" s="6"/>
      <c r="AG23" s="47">
        <f>(TIME(AC23,AD23,AE23)-TIME(Z23,AA23,AB23))*86400+AF23</f>
        <v>182.99999999999983</v>
      </c>
      <c r="AH23" s="46"/>
      <c r="AI23" s="6"/>
      <c r="AJ23" s="6"/>
      <c r="AK23" s="6"/>
      <c r="AL23" s="6"/>
      <c r="AM23" s="6"/>
      <c r="AN23" s="6"/>
      <c r="AO23" s="100">
        <v>320</v>
      </c>
      <c r="AP23" s="46"/>
      <c r="AQ23" s="6"/>
      <c r="AR23" s="6"/>
      <c r="AS23" s="6"/>
      <c r="AT23" s="6"/>
      <c r="AU23" s="6"/>
      <c r="AV23" s="6"/>
      <c r="AW23" s="100">
        <v>322</v>
      </c>
    </row>
    <row r="24" spans="1:49" ht="25.5">
      <c r="A24" s="69"/>
      <c r="B24" s="17"/>
      <c r="C24" s="101" t="s">
        <v>100</v>
      </c>
      <c r="D24" s="17" t="s">
        <v>35</v>
      </c>
      <c r="E24" s="19">
        <v>30</v>
      </c>
      <c r="F24" s="71"/>
      <c r="G24" s="44" t="s">
        <v>59</v>
      </c>
      <c r="H24" s="72" t="s">
        <v>60</v>
      </c>
      <c r="I24" s="48"/>
      <c r="J24" s="46">
        <v>12</v>
      </c>
      <c r="K24" s="6">
        <v>33</v>
      </c>
      <c r="L24" s="6"/>
      <c r="M24" s="6">
        <v>12</v>
      </c>
      <c r="N24" s="6">
        <v>36</v>
      </c>
      <c r="O24" s="6">
        <v>36</v>
      </c>
      <c r="P24" s="6"/>
      <c r="Q24" s="47">
        <f>(TIME(M24,N24,O24)-TIME(J24,K24,L24))*86400+P24</f>
        <v>215.9999999999954</v>
      </c>
      <c r="R24" s="46">
        <v>13</v>
      </c>
      <c r="S24" s="6">
        <v>21</v>
      </c>
      <c r="T24" s="6"/>
      <c r="U24" s="6">
        <v>13</v>
      </c>
      <c r="V24" s="6">
        <v>24</v>
      </c>
      <c r="W24" s="6">
        <v>28</v>
      </c>
      <c r="X24" s="6"/>
      <c r="Y24" s="47">
        <f>(TIME(U24,V24,W24)-TIME(R24,S24,T24))*86400+X24</f>
        <v>208.00000000000054</v>
      </c>
      <c r="Z24" s="46"/>
      <c r="AA24" s="6"/>
      <c r="AB24" s="6"/>
      <c r="AC24" s="6"/>
      <c r="AD24" s="6"/>
      <c r="AE24" s="6"/>
      <c r="AF24" s="6"/>
      <c r="AG24" s="47"/>
      <c r="AH24" s="46"/>
      <c r="AI24" s="6"/>
      <c r="AJ24" s="6"/>
      <c r="AK24" s="6"/>
      <c r="AL24" s="6"/>
      <c r="AM24" s="6"/>
      <c r="AN24" s="6"/>
      <c r="AO24" s="47"/>
      <c r="AP24" s="46"/>
      <c r="AQ24" s="6"/>
      <c r="AR24" s="6"/>
      <c r="AS24" s="6"/>
      <c r="AT24" s="6"/>
      <c r="AU24" s="6"/>
      <c r="AV24" s="6"/>
      <c r="AW24" s="47"/>
    </row>
    <row r="25" spans="1:49" s="5" customFormat="1" ht="38.25" customHeight="1" thickBot="1">
      <c r="A25" s="85"/>
      <c r="B25" s="59"/>
      <c r="C25" s="142" t="s">
        <v>100</v>
      </c>
      <c r="D25" s="59" t="s">
        <v>38</v>
      </c>
      <c r="E25" s="143" t="s">
        <v>79</v>
      </c>
      <c r="F25" s="144"/>
      <c r="G25" s="61" t="s">
        <v>69</v>
      </c>
      <c r="H25" s="145" t="s">
        <v>70</v>
      </c>
      <c r="I25" s="146" t="s">
        <v>81</v>
      </c>
      <c r="J25" s="63">
        <v>12</v>
      </c>
      <c r="K25" s="64">
        <v>51</v>
      </c>
      <c r="L25" s="64"/>
      <c r="M25" s="64">
        <v>12</v>
      </c>
      <c r="N25" s="64">
        <v>54</v>
      </c>
      <c r="O25" s="64">
        <v>10</v>
      </c>
      <c r="P25" s="64"/>
      <c r="Q25" s="50">
        <f>(TIME(M25,N25,O25)-TIME(J25,K25,L25))*86400+P25</f>
        <v>190.00000000000733</v>
      </c>
      <c r="R25" s="63">
        <v>13</v>
      </c>
      <c r="S25" s="64">
        <v>39</v>
      </c>
      <c r="T25" s="64"/>
      <c r="U25" s="64">
        <v>13</v>
      </c>
      <c r="V25" s="64"/>
      <c r="W25" s="64"/>
      <c r="X25" s="64"/>
      <c r="Y25" s="50"/>
      <c r="Z25" s="63"/>
      <c r="AA25" s="64"/>
      <c r="AB25" s="64"/>
      <c r="AC25" s="64"/>
      <c r="AD25" s="64"/>
      <c r="AE25" s="64"/>
      <c r="AF25" s="64"/>
      <c r="AG25" s="50"/>
      <c r="AH25" s="63"/>
      <c r="AI25" s="64"/>
      <c r="AJ25" s="64"/>
      <c r="AK25" s="64"/>
      <c r="AL25" s="64"/>
      <c r="AM25" s="64"/>
      <c r="AN25" s="64"/>
      <c r="AO25" s="50"/>
      <c r="AP25" s="63"/>
      <c r="AQ25" s="64"/>
      <c r="AR25" s="64"/>
      <c r="AS25" s="64"/>
      <c r="AT25" s="64"/>
      <c r="AU25" s="64"/>
      <c r="AV25" s="64"/>
      <c r="AW25" s="50"/>
    </row>
    <row r="26" spans="1:49" ht="18">
      <c r="A26" s="51"/>
      <c r="B26" s="51"/>
      <c r="C26" s="52"/>
      <c r="D26" s="51"/>
      <c r="E26" s="53"/>
      <c r="F26" s="53"/>
      <c r="G26" s="54"/>
      <c r="H26" s="55"/>
      <c r="I26" s="55"/>
      <c r="J26" s="56"/>
      <c r="K26" s="56"/>
      <c r="L26" s="56"/>
      <c r="M26" s="56"/>
      <c r="N26" s="56"/>
      <c r="O26" s="56"/>
      <c r="P26" s="56"/>
      <c r="Q26" s="57"/>
      <c r="R26" s="56"/>
      <c r="S26" s="56"/>
      <c r="T26" s="56"/>
      <c r="U26" s="56"/>
      <c r="V26" s="56"/>
      <c r="W26" s="56"/>
      <c r="X26" s="56"/>
      <c r="Y26" s="57"/>
      <c r="Z26" s="56"/>
      <c r="AA26" s="56"/>
      <c r="AB26" s="56"/>
      <c r="AC26" s="56"/>
      <c r="AD26" s="56"/>
      <c r="AE26" s="56"/>
      <c r="AF26" s="56"/>
      <c r="AG26" s="57"/>
      <c r="AH26" s="56"/>
      <c r="AI26" s="56"/>
      <c r="AJ26" s="56"/>
      <c r="AK26" s="56"/>
      <c r="AL26" s="56"/>
      <c r="AM26" s="56"/>
      <c r="AN26" s="56"/>
      <c r="AO26" s="57"/>
      <c r="AP26" s="56"/>
      <c r="AQ26" s="56"/>
      <c r="AR26" s="56"/>
      <c r="AS26" s="56"/>
      <c r="AT26" s="56"/>
      <c r="AU26" s="56"/>
      <c r="AV26" s="56"/>
      <c r="AW26" s="57"/>
    </row>
    <row r="27" ht="12.75">
      <c r="B27" t="s">
        <v>76</v>
      </c>
    </row>
    <row r="30" ht="12.75">
      <c r="B30" t="s">
        <v>75</v>
      </c>
    </row>
  </sheetData>
  <mergeCells count="34">
    <mergeCell ref="G5:G7"/>
    <mergeCell ref="AP5:AU5"/>
    <mergeCell ref="AV5:AV7"/>
    <mergeCell ref="AW5:AW7"/>
    <mergeCell ref="AP6:AR6"/>
    <mergeCell ref="AS6:AU6"/>
    <mergeCell ref="P5:P7"/>
    <mergeCell ref="Q5:Q7"/>
    <mergeCell ref="J5:O5"/>
    <mergeCell ref="R5:W5"/>
    <mergeCell ref="J6:L6"/>
    <mergeCell ref="U6:W6"/>
    <mergeCell ref="AO5:AO7"/>
    <mergeCell ref="AH6:AJ6"/>
    <mergeCell ref="AF5:AF7"/>
    <mergeCell ref="AG5:AG7"/>
    <mergeCell ref="AH5:AM5"/>
    <mergeCell ref="AK6:AM6"/>
    <mergeCell ref="H5:H7"/>
    <mergeCell ref="AN5:AN7"/>
    <mergeCell ref="Z6:AB6"/>
    <mergeCell ref="X5:X7"/>
    <mergeCell ref="Y5:Y7"/>
    <mergeCell ref="Z5:AE5"/>
    <mergeCell ref="AC6:AE6"/>
    <mergeCell ref="M6:O6"/>
    <mergeCell ref="I5:I7"/>
    <mergeCell ref="R6:T6"/>
    <mergeCell ref="F5:F7"/>
    <mergeCell ref="A5:A7"/>
    <mergeCell ref="B5:B7"/>
    <mergeCell ref="C5:C7"/>
    <mergeCell ref="D5:D7"/>
    <mergeCell ref="E5:E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0"/>
  <sheetViews>
    <sheetView zoomScale="85" zoomScaleNormal="85" workbookViewId="0" topLeftCell="A1">
      <pane xSplit="9" ySplit="7" topLeftCell="AD14" activePane="bottomRight" state="frozen"/>
      <selection pane="topLeft" activeCell="A1" sqref="A1"/>
      <selection pane="topRight" activeCell="J1" sqref="J1"/>
      <selection pane="bottomLeft" activeCell="A8" sqref="A8"/>
      <selection pane="bottomRight" activeCell="G20" sqref="G20"/>
    </sheetView>
  </sheetViews>
  <sheetFormatPr defaultColWidth="9.00390625" defaultRowHeight="12.75"/>
  <cols>
    <col min="2" max="2" width="7.25390625" style="0" customWidth="1"/>
    <col min="3" max="3" width="9.00390625" style="0" customWidth="1"/>
    <col min="4" max="4" width="5.625" style="0" bestFit="1" customWidth="1"/>
    <col min="5" max="5" width="5.875" style="0" bestFit="1" customWidth="1"/>
    <col min="6" max="6" width="5.875" style="0" hidden="1" customWidth="1"/>
    <col min="7" max="7" width="22.00390625" style="0" customWidth="1"/>
    <col min="8" max="8" width="10.875" style="0" customWidth="1"/>
    <col min="9" max="9" width="12.00390625" style="0" customWidth="1"/>
    <col min="10" max="10" width="4.00390625" style="0" customWidth="1"/>
    <col min="11" max="11" width="4.125" style="0" customWidth="1"/>
    <col min="12" max="12" width="3.875" style="0" customWidth="1"/>
    <col min="13" max="13" width="4.00390625" style="0" customWidth="1"/>
    <col min="14" max="14" width="4.125" style="0" customWidth="1"/>
    <col min="15" max="15" width="3.875" style="0" customWidth="1"/>
    <col min="16" max="16" width="5.25390625" style="0" customWidth="1"/>
    <col min="17" max="17" width="5.00390625" style="0" bestFit="1" customWidth="1"/>
    <col min="18" max="18" width="3.625" style="0" customWidth="1"/>
    <col min="19" max="19" width="4.125" style="0" customWidth="1"/>
    <col min="20" max="20" width="3.75390625" style="0" customWidth="1"/>
    <col min="21" max="21" width="3.625" style="0" customWidth="1"/>
    <col min="22" max="22" width="4.125" style="0" customWidth="1"/>
    <col min="23" max="23" width="3.75390625" style="0" customWidth="1"/>
    <col min="24" max="24" width="4.75390625" style="0" customWidth="1"/>
    <col min="25" max="25" width="5.00390625" style="0" bestFit="1" customWidth="1"/>
    <col min="26" max="26" width="3.625" style="0" customWidth="1"/>
    <col min="27" max="27" width="4.125" style="0" customWidth="1"/>
    <col min="28" max="28" width="3.75390625" style="0" customWidth="1"/>
    <col min="29" max="29" width="3.625" style="0" customWidth="1"/>
    <col min="30" max="30" width="4.125" style="0" customWidth="1"/>
    <col min="31" max="31" width="3.75390625" style="0" customWidth="1"/>
    <col min="32" max="32" width="4.75390625" style="0" customWidth="1"/>
    <col min="33" max="33" width="5.00390625" style="0" bestFit="1" customWidth="1"/>
    <col min="34" max="34" width="3.625" style="0" customWidth="1"/>
    <col min="35" max="35" width="4.125" style="0" customWidth="1"/>
    <col min="36" max="36" width="3.75390625" style="0" customWidth="1"/>
    <col min="37" max="37" width="3.625" style="0" customWidth="1"/>
    <col min="38" max="38" width="4.125" style="0" customWidth="1"/>
    <col min="39" max="39" width="3.75390625" style="0" customWidth="1"/>
    <col min="40" max="40" width="4.75390625" style="0" customWidth="1"/>
    <col min="41" max="41" width="5.75390625" style="0" customWidth="1"/>
    <col min="42" max="42" width="3.625" style="0" customWidth="1"/>
    <col min="43" max="43" width="4.125" style="0" customWidth="1"/>
    <col min="44" max="44" width="3.75390625" style="0" customWidth="1"/>
    <col min="45" max="45" width="3.625" style="0" customWidth="1"/>
    <col min="46" max="46" width="4.125" style="0" customWidth="1"/>
    <col min="47" max="47" width="3.75390625" style="0" customWidth="1"/>
    <col min="48" max="48" width="4.75390625" style="0" customWidth="1"/>
    <col min="49" max="49" width="5.00390625" style="0" bestFit="1" customWidth="1"/>
  </cols>
  <sheetData>
    <row r="1" spans="2:49" ht="18">
      <c r="B1" s="2" t="s">
        <v>46</v>
      </c>
      <c r="C1" s="11"/>
      <c r="E1" s="7"/>
      <c r="F1" s="7"/>
      <c r="G1" s="8"/>
      <c r="H1" s="9"/>
      <c r="I1" s="9"/>
      <c r="J1" s="1"/>
      <c r="K1" s="1"/>
      <c r="L1" s="1"/>
      <c r="M1" s="1"/>
      <c r="N1" s="1"/>
      <c r="O1" s="1"/>
      <c r="P1" s="1"/>
      <c r="Q1" s="5"/>
      <c r="Y1" s="5"/>
      <c r="Z1" s="1"/>
      <c r="AA1" s="1"/>
      <c r="AB1" s="1"/>
      <c r="AC1" s="1"/>
      <c r="AD1" s="1"/>
      <c r="AE1" s="1"/>
      <c r="AF1" s="1"/>
      <c r="AG1" s="5"/>
      <c r="AH1" s="1"/>
      <c r="AI1" s="1"/>
      <c r="AJ1" s="1"/>
      <c r="AK1" s="1"/>
      <c r="AL1" s="1"/>
      <c r="AM1" s="1"/>
      <c r="AN1" s="1"/>
      <c r="AO1" s="5"/>
      <c r="AP1" s="1"/>
      <c r="AQ1" s="1"/>
      <c r="AR1" s="1"/>
      <c r="AS1" s="1"/>
      <c r="AT1" s="1"/>
      <c r="AU1" s="1"/>
      <c r="AV1" s="1"/>
      <c r="AW1" s="5"/>
    </row>
    <row r="2" spans="2:49" ht="18">
      <c r="B2" s="2" t="s">
        <v>47</v>
      </c>
      <c r="C2" s="11"/>
      <c r="E2" s="7"/>
      <c r="F2" s="7"/>
      <c r="G2" s="8"/>
      <c r="H2" s="9"/>
      <c r="I2" s="9"/>
      <c r="J2" s="1"/>
      <c r="K2" s="1"/>
      <c r="L2" s="1"/>
      <c r="M2" s="1"/>
      <c r="N2" s="1"/>
      <c r="O2" s="1"/>
      <c r="P2" s="1"/>
      <c r="Q2" s="5"/>
      <c r="Y2" s="5"/>
      <c r="Z2" s="1"/>
      <c r="AA2" s="1"/>
      <c r="AB2" s="1"/>
      <c r="AC2" s="1"/>
      <c r="AD2" s="1"/>
      <c r="AE2" s="1"/>
      <c r="AF2" s="1"/>
      <c r="AG2" s="5"/>
      <c r="AH2" s="1"/>
      <c r="AI2" s="1"/>
      <c r="AJ2" s="1"/>
      <c r="AK2" s="1"/>
      <c r="AL2" s="1"/>
      <c r="AM2" s="1"/>
      <c r="AN2" s="1"/>
      <c r="AO2" s="5"/>
      <c r="AP2" s="1"/>
      <c r="AQ2" s="1"/>
      <c r="AR2" s="1"/>
      <c r="AS2" s="1"/>
      <c r="AT2" s="1"/>
      <c r="AU2" s="1"/>
      <c r="AV2" s="1"/>
      <c r="AW2" s="5"/>
    </row>
    <row r="3" spans="2:49" ht="18" customHeight="1">
      <c r="B3" s="15"/>
      <c r="C3" s="11"/>
      <c r="E3" s="21"/>
      <c r="F3" s="21"/>
      <c r="G3" s="31" t="s">
        <v>101</v>
      </c>
      <c r="H3" s="10"/>
      <c r="I3" s="10"/>
      <c r="J3" s="23"/>
      <c r="K3" s="23"/>
      <c r="L3" s="23"/>
      <c r="M3" s="23"/>
      <c r="N3" s="23"/>
      <c r="O3" s="23"/>
      <c r="P3" s="23"/>
      <c r="Q3" s="24"/>
      <c r="R3" s="23"/>
      <c r="S3" s="23"/>
      <c r="T3" s="23"/>
      <c r="U3" s="23"/>
      <c r="V3" s="23"/>
      <c r="W3" s="23"/>
      <c r="X3" s="25"/>
      <c r="Y3" s="24"/>
      <c r="Z3" s="23"/>
      <c r="AA3" s="23"/>
      <c r="AB3" s="23"/>
      <c r="AC3" s="23"/>
      <c r="AD3" s="23"/>
      <c r="AE3" s="23"/>
      <c r="AF3" s="4"/>
      <c r="AG3" s="24"/>
      <c r="AH3" s="23"/>
      <c r="AI3" s="23"/>
      <c r="AJ3" s="23"/>
      <c r="AK3" s="23"/>
      <c r="AL3" s="23"/>
      <c r="AM3" s="23"/>
      <c r="AN3" s="23"/>
      <c r="AO3" s="24"/>
      <c r="AP3" s="23"/>
      <c r="AQ3" s="23"/>
      <c r="AR3" s="23"/>
      <c r="AS3" s="23"/>
      <c r="AT3" s="23"/>
      <c r="AU3" s="23"/>
      <c r="AV3" s="23"/>
      <c r="AW3" s="24"/>
    </row>
    <row r="4" spans="2:49" ht="18" customHeight="1" thickBot="1">
      <c r="B4" s="15"/>
      <c r="C4" s="11"/>
      <c r="D4" s="22"/>
      <c r="E4" s="21"/>
      <c r="F4" s="21"/>
      <c r="G4" s="21"/>
      <c r="H4" s="10"/>
      <c r="I4" s="10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  <c r="U4" s="23"/>
      <c r="V4" s="23"/>
      <c r="W4" s="23"/>
      <c r="X4" s="25"/>
      <c r="Y4" s="24"/>
      <c r="Z4" s="23"/>
      <c r="AA4" s="23"/>
      <c r="AB4" s="23"/>
      <c r="AC4" s="23"/>
      <c r="AD4" s="23"/>
      <c r="AE4" s="23"/>
      <c r="AF4" s="4"/>
      <c r="AG4" s="24"/>
      <c r="AH4" s="23"/>
      <c r="AI4" s="23"/>
      <c r="AJ4" s="23"/>
      <c r="AK4" s="23"/>
      <c r="AL4" s="23"/>
      <c r="AM4" s="23"/>
      <c r="AN4" s="23"/>
      <c r="AO4" s="24"/>
      <c r="AP4" s="23"/>
      <c r="AQ4" s="23"/>
      <c r="AR4" s="23"/>
      <c r="AS4" s="23"/>
      <c r="AT4" s="23"/>
      <c r="AU4" s="23"/>
      <c r="AV4" s="23"/>
      <c r="AW4" s="24"/>
    </row>
    <row r="5" spans="1:49" ht="12.75" customHeight="1">
      <c r="A5" s="164" t="s">
        <v>102</v>
      </c>
      <c r="B5" s="108" t="s">
        <v>37</v>
      </c>
      <c r="C5" s="111" t="s">
        <v>8</v>
      </c>
      <c r="D5" s="114" t="s">
        <v>6</v>
      </c>
      <c r="E5" s="111" t="s">
        <v>48</v>
      </c>
      <c r="F5" s="102" t="s">
        <v>40</v>
      </c>
      <c r="G5" s="111" t="s">
        <v>5</v>
      </c>
      <c r="H5" s="111" t="s">
        <v>39</v>
      </c>
      <c r="I5" s="127" t="s">
        <v>80</v>
      </c>
      <c r="J5" s="125" t="s">
        <v>3</v>
      </c>
      <c r="K5" s="126"/>
      <c r="L5" s="126"/>
      <c r="M5" s="126"/>
      <c r="N5" s="126"/>
      <c r="O5" s="126"/>
      <c r="P5" s="117" t="s">
        <v>9</v>
      </c>
      <c r="Q5" s="122" t="s">
        <v>3</v>
      </c>
      <c r="R5" s="125" t="s">
        <v>11</v>
      </c>
      <c r="S5" s="126"/>
      <c r="T5" s="126"/>
      <c r="U5" s="126"/>
      <c r="V5" s="126"/>
      <c r="W5" s="126"/>
      <c r="X5" s="117" t="s">
        <v>9</v>
      </c>
      <c r="Y5" s="122" t="s">
        <v>4</v>
      </c>
      <c r="Z5" s="125" t="s">
        <v>12</v>
      </c>
      <c r="AA5" s="126"/>
      <c r="AB5" s="126"/>
      <c r="AC5" s="126"/>
      <c r="AD5" s="126"/>
      <c r="AE5" s="126"/>
      <c r="AF5" s="117" t="s">
        <v>9</v>
      </c>
      <c r="AG5" s="122" t="s">
        <v>7</v>
      </c>
      <c r="AH5" s="125" t="s">
        <v>13</v>
      </c>
      <c r="AI5" s="126"/>
      <c r="AJ5" s="126"/>
      <c r="AK5" s="126"/>
      <c r="AL5" s="126"/>
      <c r="AM5" s="133"/>
      <c r="AN5" s="117" t="s">
        <v>9</v>
      </c>
      <c r="AO5" s="122" t="s">
        <v>14</v>
      </c>
      <c r="AP5" s="125" t="s">
        <v>42</v>
      </c>
      <c r="AQ5" s="126"/>
      <c r="AR5" s="126"/>
      <c r="AS5" s="126"/>
      <c r="AT5" s="126"/>
      <c r="AU5" s="133"/>
      <c r="AV5" s="117" t="s">
        <v>9</v>
      </c>
      <c r="AW5" s="122" t="s">
        <v>45</v>
      </c>
    </row>
    <row r="6" spans="1:49" s="20" customFormat="1" ht="11.25" customHeight="1">
      <c r="A6" s="106"/>
      <c r="B6" s="109"/>
      <c r="C6" s="112"/>
      <c r="D6" s="115"/>
      <c r="E6" s="112"/>
      <c r="F6" s="103"/>
      <c r="G6" s="112"/>
      <c r="H6" s="112"/>
      <c r="I6" s="128"/>
      <c r="J6" s="120" t="s">
        <v>30</v>
      </c>
      <c r="K6" s="121"/>
      <c r="L6" s="121"/>
      <c r="M6" s="121" t="s">
        <v>31</v>
      </c>
      <c r="N6" s="121"/>
      <c r="O6" s="121"/>
      <c r="P6" s="118"/>
      <c r="Q6" s="123"/>
      <c r="R6" s="120" t="s">
        <v>30</v>
      </c>
      <c r="S6" s="121"/>
      <c r="T6" s="121"/>
      <c r="U6" s="121" t="s">
        <v>31</v>
      </c>
      <c r="V6" s="121"/>
      <c r="W6" s="121"/>
      <c r="X6" s="118"/>
      <c r="Y6" s="123"/>
      <c r="Z6" s="120" t="s">
        <v>30</v>
      </c>
      <c r="AA6" s="121"/>
      <c r="AB6" s="121"/>
      <c r="AC6" s="121" t="s">
        <v>31</v>
      </c>
      <c r="AD6" s="121"/>
      <c r="AE6" s="121"/>
      <c r="AF6" s="118"/>
      <c r="AG6" s="123"/>
      <c r="AH6" s="130" t="s">
        <v>15</v>
      </c>
      <c r="AI6" s="131"/>
      <c r="AJ6" s="132"/>
      <c r="AK6" s="134" t="s">
        <v>16</v>
      </c>
      <c r="AL6" s="131"/>
      <c r="AM6" s="131"/>
      <c r="AN6" s="118"/>
      <c r="AO6" s="123"/>
      <c r="AP6" s="130" t="s">
        <v>43</v>
      </c>
      <c r="AQ6" s="131"/>
      <c r="AR6" s="132"/>
      <c r="AS6" s="134" t="s">
        <v>44</v>
      </c>
      <c r="AT6" s="131"/>
      <c r="AU6" s="131"/>
      <c r="AV6" s="118"/>
      <c r="AW6" s="123"/>
    </row>
    <row r="7" spans="1:49" s="20" customFormat="1" ht="13.5" customHeight="1" thickBot="1">
      <c r="A7" s="107"/>
      <c r="B7" s="110"/>
      <c r="C7" s="113"/>
      <c r="D7" s="116"/>
      <c r="E7" s="113"/>
      <c r="F7" s="104"/>
      <c r="G7" s="113"/>
      <c r="H7" s="113"/>
      <c r="I7" s="129"/>
      <c r="J7" s="26" t="s">
        <v>0</v>
      </c>
      <c r="K7" s="27" t="s">
        <v>1</v>
      </c>
      <c r="L7" s="27" t="s">
        <v>2</v>
      </c>
      <c r="M7" s="27" t="s">
        <v>0</v>
      </c>
      <c r="N7" s="27" t="s">
        <v>1</v>
      </c>
      <c r="O7" s="27" t="s">
        <v>2</v>
      </c>
      <c r="P7" s="119"/>
      <c r="Q7" s="124"/>
      <c r="R7" s="28" t="s">
        <v>0</v>
      </c>
      <c r="S7" s="29" t="s">
        <v>1</v>
      </c>
      <c r="T7" s="29" t="s">
        <v>2</v>
      </c>
      <c r="U7" s="29" t="s">
        <v>0</v>
      </c>
      <c r="V7" s="29" t="s">
        <v>1</v>
      </c>
      <c r="W7" s="29" t="s">
        <v>2</v>
      </c>
      <c r="X7" s="119"/>
      <c r="Y7" s="124"/>
      <c r="Z7" s="26" t="s">
        <v>0</v>
      </c>
      <c r="AA7" s="27" t="s">
        <v>1</v>
      </c>
      <c r="AB7" s="27" t="s">
        <v>2</v>
      </c>
      <c r="AC7" s="27" t="s">
        <v>0</v>
      </c>
      <c r="AD7" s="27" t="s">
        <v>1</v>
      </c>
      <c r="AE7" s="27" t="s">
        <v>2</v>
      </c>
      <c r="AF7" s="119"/>
      <c r="AG7" s="124"/>
      <c r="AH7" s="26" t="s">
        <v>0</v>
      </c>
      <c r="AI7" s="27" t="s">
        <v>1</v>
      </c>
      <c r="AJ7" s="27" t="s">
        <v>2</v>
      </c>
      <c r="AK7" s="27" t="s">
        <v>0</v>
      </c>
      <c r="AL7" s="27" t="s">
        <v>1</v>
      </c>
      <c r="AM7" s="30" t="s">
        <v>2</v>
      </c>
      <c r="AN7" s="119"/>
      <c r="AO7" s="124"/>
      <c r="AP7" s="26" t="s">
        <v>0</v>
      </c>
      <c r="AQ7" s="27" t="s">
        <v>1</v>
      </c>
      <c r="AR7" s="27" t="s">
        <v>2</v>
      </c>
      <c r="AS7" s="27" t="s">
        <v>0</v>
      </c>
      <c r="AT7" s="27" t="s">
        <v>1</v>
      </c>
      <c r="AU7" s="30" t="s">
        <v>2</v>
      </c>
      <c r="AV7" s="119"/>
      <c r="AW7" s="124"/>
    </row>
    <row r="8" spans="1:49" ht="26.25" customHeight="1">
      <c r="A8" s="149">
        <v>30</v>
      </c>
      <c r="B8" s="162">
        <v>1</v>
      </c>
      <c r="C8" s="151">
        <f>Q8+Y8+AG8+AO8+AW8</f>
        <v>839.9999999999986</v>
      </c>
      <c r="D8" s="150" t="s">
        <v>36</v>
      </c>
      <c r="E8" s="152">
        <v>22</v>
      </c>
      <c r="F8" s="153" t="s">
        <v>54</v>
      </c>
      <c r="G8" s="154" t="s">
        <v>22</v>
      </c>
      <c r="H8" s="155" t="s">
        <v>51</v>
      </c>
      <c r="I8" s="156" t="s">
        <v>83</v>
      </c>
      <c r="J8" s="157">
        <v>12</v>
      </c>
      <c r="K8" s="158">
        <v>19</v>
      </c>
      <c r="L8" s="158"/>
      <c r="M8" s="158">
        <v>12</v>
      </c>
      <c r="N8" s="158">
        <v>21</v>
      </c>
      <c r="O8" s="158">
        <v>47</v>
      </c>
      <c r="P8" s="158"/>
      <c r="Q8" s="159">
        <f>(TIME(M8,N8,O8)-TIME(J8,K8,L8))*86400+P8</f>
        <v>167.00000000001012</v>
      </c>
      <c r="R8" s="157">
        <v>13</v>
      </c>
      <c r="S8" s="158">
        <v>7</v>
      </c>
      <c r="T8" s="158"/>
      <c r="U8" s="158">
        <v>13</v>
      </c>
      <c r="V8" s="158">
        <v>9</v>
      </c>
      <c r="W8" s="158">
        <v>45</v>
      </c>
      <c r="X8" s="160">
        <v>10</v>
      </c>
      <c r="Y8" s="159">
        <f>(TIME(U8,V8,W8)-TIME(R8,S8,T8))*86400+X8</f>
        <v>174.99999999999702</v>
      </c>
      <c r="Z8" s="157">
        <v>14</v>
      </c>
      <c r="AA8" s="158">
        <v>5</v>
      </c>
      <c r="AB8" s="158"/>
      <c r="AC8" s="158">
        <v>14</v>
      </c>
      <c r="AD8" s="158">
        <v>7</v>
      </c>
      <c r="AE8" s="158">
        <v>47</v>
      </c>
      <c r="AF8" s="158"/>
      <c r="AG8" s="159">
        <f>(TIME(AC8,AD8,AE8)-TIME(Z8,AA8,AB8))*86400+AF8</f>
        <v>167.0000000000005</v>
      </c>
      <c r="AH8" s="157">
        <v>14</v>
      </c>
      <c r="AI8" s="158">
        <v>50</v>
      </c>
      <c r="AJ8" s="158"/>
      <c r="AK8" s="158">
        <v>14</v>
      </c>
      <c r="AL8" s="158">
        <v>52</v>
      </c>
      <c r="AM8" s="158">
        <v>42</v>
      </c>
      <c r="AN8" s="158"/>
      <c r="AO8" s="159">
        <f>(TIME(AK8,AL8,AM8)-TIME(AH8,AI8,AJ8))*86400+AN8</f>
        <v>161.99999999999653</v>
      </c>
      <c r="AP8" s="157">
        <v>15</v>
      </c>
      <c r="AQ8" s="158">
        <v>35</v>
      </c>
      <c r="AR8" s="158"/>
      <c r="AS8" s="158">
        <v>15</v>
      </c>
      <c r="AT8" s="158">
        <v>37</v>
      </c>
      <c r="AU8" s="158">
        <v>49</v>
      </c>
      <c r="AV8" s="158"/>
      <c r="AW8" s="159">
        <f>(TIME(AS8,AT8,AU8)-TIME(AP8,AQ8,AR8))*86400+AV8</f>
        <v>168.99999999999443</v>
      </c>
    </row>
    <row r="9" spans="1:49" ht="26.25" customHeight="1">
      <c r="A9" s="69">
        <v>14</v>
      </c>
      <c r="B9" s="148">
        <v>2</v>
      </c>
      <c r="C9" s="18">
        <f>Q9+Y9+AG9+AO9+AW9</f>
        <v>849.9999999999955</v>
      </c>
      <c r="D9" s="17" t="s">
        <v>36</v>
      </c>
      <c r="E9" s="19">
        <v>4</v>
      </c>
      <c r="F9" s="71" t="s">
        <v>49</v>
      </c>
      <c r="G9" s="44" t="s">
        <v>34</v>
      </c>
      <c r="H9" s="72" t="s">
        <v>51</v>
      </c>
      <c r="I9" s="48" t="s">
        <v>96</v>
      </c>
      <c r="J9" s="46">
        <v>12</v>
      </c>
      <c r="K9" s="6">
        <v>21</v>
      </c>
      <c r="L9" s="6"/>
      <c r="M9" s="6">
        <v>12</v>
      </c>
      <c r="N9" s="6">
        <v>23</v>
      </c>
      <c r="O9" s="6">
        <v>50</v>
      </c>
      <c r="P9" s="6"/>
      <c r="Q9" s="47">
        <f>(TIME(M9,N9,O9)-TIME(J9,K9,L9))*86400+P9</f>
        <v>170.000000000001</v>
      </c>
      <c r="R9" s="46">
        <v>13</v>
      </c>
      <c r="S9" s="6">
        <v>9</v>
      </c>
      <c r="T9" s="6"/>
      <c r="U9" s="6">
        <v>13</v>
      </c>
      <c r="V9" s="6">
        <v>11</v>
      </c>
      <c r="W9" s="6">
        <v>51</v>
      </c>
      <c r="X9" s="6"/>
      <c r="Y9" s="47">
        <f>(TIME(U9,V9,W9)-TIME(R9,S9,T9))*86400+X9</f>
        <v>170.99999999999795</v>
      </c>
      <c r="Z9" s="46">
        <v>14</v>
      </c>
      <c r="AA9" s="6">
        <v>7</v>
      </c>
      <c r="AB9" s="6"/>
      <c r="AC9" s="6">
        <v>14</v>
      </c>
      <c r="AD9" s="6">
        <v>9</v>
      </c>
      <c r="AE9" s="6">
        <v>49</v>
      </c>
      <c r="AF9" s="6"/>
      <c r="AG9" s="47">
        <f>(TIME(AC9,AD9,AE9)-TIME(Z9,AA9,AB9))*86400+AF9</f>
        <v>168.99999999999443</v>
      </c>
      <c r="AH9" s="46">
        <v>14</v>
      </c>
      <c r="AI9" s="6">
        <v>52</v>
      </c>
      <c r="AJ9" s="6"/>
      <c r="AK9" s="6">
        <v>14</v>
      </c>
      <c r="AL9" s="6">
        <v>54</v>
      </c>
      <c r="AM9" s="6">
        <v>50</v>
      </c>
      <c r="AN9" s="6"/>
      <c r="AO9" s="47">
        <f>(TIME(AK9,AL9,AM9)-TIME(AH9,AI9,AJ9))*86400+AN9</f>
        <v>170.000000000001</v>
      </c>
      <c r="AP9" s="46">
        <v>15</v>
      </c>
      <c r="AQ9" s="6">
        <v>37</v>
      </c>
      <c r="AR9" s="6"/>
      <c r="AS9" s="6">
        <v>15</v>
      </c>
      <c r="AT9" s="6">
        <v>39</v>
      </c>
      <c r="AU9" s="6">
        <v>50</v>
      </c>
      <c r="AV9" s="6"/>
      <c r="AW9" s="47">
        <f>(TIME(AS9,AT9,AU9)-TIME(AP9,AQ9,AR9))*86400+AV9</f>
        <v>170.000000000001</v>
      </c>
    </row>
    <row r="10" spans="1:49" ht="26.25" customHeight="1" thickBot="1">
      <c r="A10" s="85">
        <v>1</v>
      </c>
      <c r="B10" s="163">
        <v>3</v>
      </c>
      <c r="C10" s="58">
        <f>Q10+Y10+AG10+AO10+AW10</f>
        <v>886.999999999998</v>
      </c>
      <c r="D10" s="59" t="s">
        <v>36</v>
      </c>
      <c r="E10" s="60">
        <v>16</v>
      </c>
      <c r="F10" s="86" t="s">
        <v>53</v>
      </c>
      <c r="G10" s="61" t="s">
        <v>52</v>
      </c>
      <c r="H10" s="87" t="s">
        <v>51</v>
      </c>
      <c r="I10" s="62" t="s">
        <v>84</v>
      </c>
      <c r="J10" s="63">
        <v>12</v>
      </c>
      <c r="K10" s="64">
        <v>23</v>
      </c>
      <c r="L10" s="64"/>
      <c r="M10" s="64">
        <v>12</v>
      </c>
      <c r="N10" s="64">
        <v>25</v>
      </c>
      <c r="O10" s="64">
        <v>58</v>
      </c>
      <c r="P10" s="64"/>
      <c r="Q10" s="50">
        <f>(TIME(M10,N10,O10)-TIME(J10,K10,L10))*86400+P10</f>
        <v>178.00000000000546</v>
      </c>
      <c r="R10" s="63">
        <v>13</v>
      </c>
      <c r="S10" s="64">
        <v>11</v>
      </c>
      <c r="T10" s="64"/>
      <c r="U10" s="64">
        <v>13</v>
      </c>
      <c r="V10" s="64">
        <v>13</v>
      </c>
      <c r="W10" s="64">
        <v>58</v>
      </c>
      <c r="X10" s="64"/>
      <c r="Y10" s="50">
        <f>(TIME(U10,V10,W10)-TIME(R10,S10,T10))*86400+X10</f>
        <v>177.99999999999585</v>
      </c>
      <c r="Z10" s="63">
        <v>14</v>
      </c>
      <c r="AA10" s="64">
        <v>9</v>
      </c>
      <c r="AB10" s="64"/>
      <c r="AC10" s="64">
        <v>14</v>
      </c>
      <c r="AD10" s="64">
        <v>11</v>
      </c>
      <c r="AE10" s="64">
        <v>59</v>
      </c>
      <c r="AF10" s="64"/>
      <c r="AG10" s="50">
        <f>(TIME(AC10,AD10,AE10)-TIME(Z10,AA10,AB10))*86400+AF10</f>
        <v>179.0000000000024</v>
      </c>
      <c r="AH10" s="63">
        <v>14</v>
      </c>
      <c r="AI10" s="64">
        <v>54</v>
      </c>
      <c r="AJ10" s="64"/>
      <c r="AK10" s="64">
        <v>14</v>
      </c>
      <c r="AL10" s="64">
        <v>56</v>
      </c>
      <c r="AM10" s="64">
        <v>55</v>
      </c>
      <c r="AN10" s="64"/>
      <c r="AO10" s="50">
        <f>(TIME(AK10,AL10,AM10)-TIME(AH10,AI10,AJ10))*86400+AN10</f>
        <v>174.9999999999954</v>
      </c>
      <c r="AP10" s="63">
        <v>15</v>
      </c>
      <c r="AQ10" s="64">
        <v>39</v>
      </c>
      <c r="AR10" s="64"/>
      <c r="AS10" s="64">
        <v>15</v>
      </c>
      <c r="AT10" s="64">
        <v>41</v>
      </c>
      <c r="AU10" s="64">
        <v>57</v>
      </c>
      <c r="AV10" s="64"/>
      <c r="AW10" s="50">
        <f>(TIME(AS10,AT10,AU10)-TIME(AP10,AQ10,AR10))*86400+AV10</f>
        <v>176.9999999999989</v>
      </c>
    </row>
    <row r="11" spans="1:49" ht="26.25" customHeight="1">
      <c r="A11" s="149">
        <v>80</v>
      </c>
      <c r="B11" s="162">
        <v>1</v>
      </c>
      <c r="C11" s="151">
        <f>Q11+Y11+AG11+AO11+AW11</f>
        <v>851.0000000000116</v>
      </c>
      <c r="D11" s="150" t="s">
        <v>35</v>
      </c>
      <c r="E11" s="152">
        <v>9</v>
      </c>
      <c r="F11" s="153"/>
      <c r="G11" s="154" t="s">
        <v>26</v>
      </c>
      <c r="H11" s="155" t="s">
        <v>56</v>
      </c>
      <c r="I11" s="156" t="s">
        <v>96</v>
      </c>
      <c r="J11" s="157">
        <v>12</v>
      </c>
      <c r="K11" s="158">
        <v>27</v>
      </c>
      <c r="L11" s="158"/>
      <c r="M11" s="158">
        <v>12</v>
      </c>
      <c r="N11" s="158">
        <v>29</v>
      </c>
      <c r="O11" s="158">
        <v>51</v>
      </c>
      <c r="P11" s="158"/>
      <c r="Q11" s="159">
        <f>(TIME(M11,N11,O11)-TIME(J11,K11,L11))*86400+P11</f>
        <v>171.00000000000756</v>
      </c>
      <c r="R11" s="157">
        <v>13</v>
      </c>
      <c r="S11" s="158">
        <v>15</v>
      </c>
      <c r="T11" s="158"/>
      <c r="U11" s="158">
        <v>13</v>
      </c>
      <c r="V11" s="158">
        <v>17</v>
      </c>
      <c r="W11" s="158">
        <v>48</v>
      </c>
      <c r="X11" s="158"/>
      <c r="Y11" s="159">
        <f>(TIME(U11,V11,W11)-TIME(R11,S11,T11))*86400+X11</f>
        <v>167.9999999999975</v>
      </c>
      <c r="Z11" s="157">
        <v>14</v>
      </c>
      <c r="AA11" s="158">
        <v>13</v>
      </c>
      <c r="AB11" s="158"/>
      <c r="AC11" s="158">
        <v>14</v>
      </c>
      <c r="AD11" s="158">
        <v>15</v>
      </c>
      <c r="AE11" s="158">
        <v>50</v>
      </c>
      <c r="AF11" s="158"/>
      <c r="AG11" s="159">
        <f>(TIME(AC11,AD11,AE11)-TIME(Z11,AA11,AB11))*86400+AF11</f>
        <v>170.000000000001</v>
      </c>
      <c r="AH11" s="157">
        <v>14</v>
      </c>
      <c r="AI11" s="158">
        <v>58</v>
      </c>
      <c r="AJ11" s="158"/>
      <c r="AK11" s="158">
        <v>15</v>
      </c>
      <c r="AL11" s="158">
        <v>0</v>
      </c>
      <c r="AM11" s="158">
        <v>50</v>
      </c>
      <c r="AN11" s="158"/>
      <c r="AO11" s="159">
        <f>(TIME(AK11,AL11,AM11)-TIME(AH11,AI11,AJ11))*86400+AN11</f>
        <v>170.000000000001</v>
      </c>
      <c r="AP11" s="157">
        <v>15</v>
      </c>
      <c r="AQ11" s="158">
        <v>43</v>
      </c>
      <c r="AR11" s="158"/>
      <c r="AS11" s="158">
        <v>15</v>
      </c>
      <c r="AT11" s="158">
        <v>45</v>
      </c>
      <c r="AU11" s="158">
        <v>52</v>
      </c>
      <c r="AV11" s="158"/>
      <c r="AW11" s="159">
        <f>(TIME(AS11,AT11,AU11)-TIME(AP11,AQ11,AR11))*86400+AV11</f>
        <v>172.0000000000045</v>
      </c>
    </row>
    <row r="12" spans="1:49" ht="26.25" customHeight="1">
      <c r="A12" s="69">
        <v>62</v>
      </c>
      <c r="B12" s="148">
        <v>2</v>
      </c>
      <c r="C12" s="18">
        <f>Q12+Y12+AG12+AO12+AW12</f>
        <v>930.0000000000033</v>
      </c>
      <c r="D12" s="17" t="s">
        <v>35</v>
      </c>
      <c r="E12" s="19">
        <v>6</v>
      </c>
      <c r="F12" s="71" t="s">
        <v>50</v>
      </c>
      <c r="G12" s="44" t="s">
        <v>24</v>
      </c>
      <c r="H12" s="72" t="s">
        <v>55</v>
      </c>
      <c r="I12" s="48" t="s">
        <v>82</v>
      </c>
      <c r="J12" s="46">
        <v>12</v>
      </c>
      <c r="K12" s="6">
        <v>25</v>
      </c>
      <c r="L12" s="6"/>
      <c r="M12" s="6">
        <v>12</v>
      </c>
      <c r="N12" s="6">
        <v>28</v>
      </c>
      <c r="O12" s="6">
        <v>2</v>
      </c>
      <c r="P12" s="6"/>
      <c r="Q12" s="47">
        <f>(TIME(M12,N12,O12)-TIME(J12,K12,L12))*86400+P12</f>
        <v>182.00000000000287</v>
      </c>
      <c r="R12" s="46">
        <v>13</v>
      </c>
      <c r="S12" s="6">
        <v>13</v>
      </c>
      <c r="T12" s="6"/>
      <c r="U12" s="6">
        <v>13</v>
      </c>
      <c r="V12" s="6">
        <v>16</v>
      </c>
      <c r="W12" s="6">
        <v>0</v>
      </c>
      <c r="X12" s="98">
        <v>10</v>
      </c>
      <c r="Y12" s="47">
        <f>(TIME(U12,V12,W12)-TIME(R12,S12,T12))*86400+X12</f>
        <v>189.99999999999937</v>
      </c>
      <c r="Z12" s="46">
        <v>14</v>
      </c>
      <c r="AA12" s="6">
        <v>11</v>
      </c>
      <c r="AB12" s="6"/>
      <c r="AC12" s="6">
        <v>14</v>
      </c>
      <c r="AD12" s="6">
        <v>14</v>
      </c>
      <c r="AE12" s="6">
        <v>5</v>
      </c>
      <c r="AF12" s="6"/>
      <c r="AG12" s="47">
        <f>(TIME(AC12,AD12,AE12)-TIME(Z12,AA12,AB12))*86400+AF12</f>
        <v>185.00000000000335</v>
      </c>
      <c r="AH12" s="46">
        <v>14</v>
      </c>
      <c r="AI12" s="6">
        <v>56</v>
      </c>
      <c r="AJ12" s="6"/>
      <c r="AK12" s="6">
        <v>14</v>
      </c>
      <c r="AL12" s="6">
        <v>59</v>
      </c>
      <c r="AM12" s="6">
        <v>5</v>
      </c>
      <c r="AN12" s="6"/>
      <c r="AO12" s="47">
        <f>(TIME(AK12,AL12,AM12)-TIME(AH12,AI12,AJ12))*86400+AN12</f>
        <v>185.00000000000335</v>
      </c>
      <c r="AP12" s="46">
        <v>15</v>
      </c>
      <c r="AQ12" s="6">
        <v>41</v>
      </c>
      <c r="AR12" s="6"/>
      <c r="AS12" s="6">
        <v>15</v>
      </c>
      <c r="AT12" s="6">
        <v>44</v>
      </c>
      <c r="AU12" s="6">
        <v>8</v>
      </c>
      <c r="AV12" s="6"/>
      <c r="AW12" s="47">
        <f>(TIME(AS12,AT12,AU12)-TIME(AP12,AQ12,AR12))*86400+AV12</f>
        <v>187.9999999999942</v>
      </c>
    </row>
    <row r="13" spans="1:49" ht="26.25" customHeight="1">
      <c r="A13" s="69">
        <v>48</v>
      </c>
      <c r="B13" s="148">
        <v>3</v>
      </c>
      <c r="C13" s="18">
        <f>Q13+Y13+AG13+AO13+AW13</f>
        <v>935.9999999999832</v>
      </c>
      <c r="D13" s="17" t="s">
        <v>35</v>
      </c>
      <c r="E13" s="19">
        <v>26</v>
      </c>
      <c r="F13" s="71" t="s">
        <v>41</v>
      </c>
      <c r="G13" s="44" t="s">
        <v>28</v>
      </c>
      <c r="H13" s="72" t="s">
        <v>55</v>
      </c>
      <c r="I13" s="48" t="s">
        <v>83</v>
      </c>
      <c r="J13" s="46">
        <v>12</v>
      </c>
      <c r="K13" s="6">
        <v>31</v>
      </c>
      <c r="L13" s="6"/>
      <c r="M13" s="6">
        <v>12</v>
      </c>
      <c r="N13" s="6">
        <v>34</v>
      </c>
      <c r="O13" s="6">
        <v>4</v>
      </c>
      <c r="P13" s="6"/>
      <c r="Q13" s="47">
        <f>(TIME(M13,N13,O13)-TIME(J13,K13,L13))*86400+P13</f>
        <v>183.9999999999968</v>
      </c>
      <c r="R13" s="46">
        <v>13</v>
      </c>
      <c r="S13" s="6">
        <v>19</v>
      </c>
      <c r="T13" s="6"/>
      <c r="U13" s="6">
        <v>13</v>
      </c>
      <c r="V13" s="6">
        <v>22</v>
      </c>
      <c r="W13" s="6">
        <v>4</v>
      </c>
      <c r="X13" s="6"/>
      <c r="Y13" s="47">
        <f>(TIME(U13,V13,W13)-TIME(R13,S13,T13))*86400+X13</f>
        <v>183.9999999999968</v>
      </c>
      <c r="Z13" s="46">
        <v>14</v>
      </c>
      <c r="AA13" s="6">
        <v>17</v>
      </c>
      <c r="AB13" s="6"/>
      <c r="AC13" s="6">
        <v>14</v>
      </c>
      <c r="AD13" s="6">
        <v>20</v>
      </c>
      <c r="AE13" s="6">
        <v>8</v>
      </c>
      <c r="AF13" s="6"/>
      <c r="AG13" s="47">
        <f>(TIME(AC13,AD13,AE13)-TIME(Z13,AA13,AB13))*86400+AF13</f>
        <v>187.9999999999942</v>
      </c>
      <c r="AH13" s="46">
        <v>15</v>
      </c>
      <c r="AI13" s="6">
        <v>0</v>
      </c>
      <c r="AJ13" s="6"/>
      <c r="AK13" s="6">
        <v>15</v>
      </c>
      <c r="AL13" s="6">
        <v>3</v>
      </c>
      <c r="AM13" s="6">
        <v>8</v>
      </c>
      <c r="AN13" s="6"/>
      <c r="AO13" s="47">
        <f>(TIME(AK13,AL13,AM13)-TIME(AH13,AI13,AJ13))*86400+AN13</f>
        <v>187.9999999999942</v>
      </c>
      <c r="AP13" s="46">
        <v>15</v>
      </c>
      <c r="AQ13" s="6">
        <v>45</v>
      </c>
      <c r="AR13" s="6"/>
      <c r="AS13" s="6">
        <v>15</v>
      </c>
      <c r="AT13" s="6">
        <v>48</v>
      </c>
      <c r="AU13" s="6">
        <v>12</v>
      </c>
      <c r="AV13" s="6"/>
      <c r="AW13" s="47">
        <f>(TIME(AS13,AT13,AU13)-TIME(AP13,AQ13,AR13))*86400+AV13</f>
        <v>192.00000000000125</v>
      </c>
    </row>
    <row r="14" spans="1:49" ht="26.25" customHeight="1">
      <c r="A14" s="69">
        <v>37</v>
      </c>
      <c r="B14" s="148">
        <v>4</v>
      </c>
      <c r="C14" s="18">
        <f>Q14+Y14+AG14+AO14+AW14</f>
        <v>955.9999999999991</v>
      </c>
      <c r="D14" s="17" t="s">
        <v>35</v>
      </c>
      <c r="E14" s="19">
        <v>32</v>
      </c>
      <c r="F14" s="71"/>
      <c r="G14" s="44" t="s">
        <v>63</v>
      </c>
      <c r="H14" s="72" t="s">
        <v>64</v>
      </c>
      <c r="I14" s="48" t="s">
        <v>84</v>
      </c>
      <c r="J14" s="46">
        <v>12</v>
      </c>
      <c r="K14" s="6">
        <v>37</v>
      </c>
      <c r="L14" s="6"/>
      <c r="M14" s="6">
        <v>12</v>
      </c>
      <c r="N14" s="6">
        <v>40</v>
      </c>
      <c r="O14" s="6">
        <v>13</v>
      </c>
      <c r="P14" s="6"/>
      <c r="Q14" s="47">
        <f>(TIME(M14,N14,O14)-TIME(J14,K14,L14))*86400+P14</f>
        <v>192.99999999999818</v>
      </c>
      <c r="R14" s="46">
        <v>13</v>
      </c>
      <c r="S14" s="6">
        <v>25</v>
      </c>
      <c r="T14" s="6"/>
      <c r="U14" s="6">
        <v>13</v>
      </c>
      <c r="V14" s="6">
        <v>28</v>
      </c>
      <c r="W14" s="6">
        <v>10</v>
      </c>
      <c r="X14" s="6"/>
      <c r="Y14" s="47">
        <f>(TIME(U14,V14,W14)-TIME(R14,S14,T14))*86400+X14</f>
        <v>189.99999999999773</v>
      </c>
      <c r="Z14" s="46">
        <v>14</v>
      </c>
      <c r="AA14" s="6">
        <v>21</v>
      </c>
      <c r="AB14" s="6"/>
      <c r="AC14" s="6">
        <v>14</v>
      </c>
      <c r="AD14" s="6">
        <v>24</v>
      </c>
      <c r="AE14" s="6">
        <v>15</v>
      </c>
      <c r="AF14" s="6"/>
      <c r="AG14" s="47">
        <f>(TIME(AC14,AD14,AE14)-TIME(Z14,AA14,AB14))*86400+AF14</f>
        <v>195.0000000000017</v>
      </c>
      <c r="AH14" s="46">
        <v>15</v>
      </c>
      <c r="AI14" s="6">
        <v>4</v>
      </c>
      <c r="AJ14" s="6"/>
      <c r="AK14" s="6">
        <v>15</v>
      </c>
      <c r="AL14" s="6">
        <v>7</v>
      </c>
      <c r="AM14" s="6">
        <v>7</v>
      </c>
      <c r="AN14" s="6"/>
      <c r="AO14" s="47">
        <f>(TIME(AK14,AL14,AM14)-TIME(AH14,AI14,AJ14))*86400+AN14</f>
        <v>186.99999999999727</v>
      </c>
      <c r="AP14" s="46">
        <v>15</v>
      </c>
      <c r="AQ14" s="6">
        <v>49</v>
      </c>
      <c r="AR14" s="6"/>
      <c r="AS14" s="6">
        <v>15</v>
      </c>
      <c r="AT14" s="6">
        <v>52</v>
      </c>
      <c r="AU14" s="6">
        <v>11</v>
      </c>
      <c r="AV14" s="6"/>
      <c r="AW14" s="47">
        <f>(TIME(AS14,AT14,AU14)-TIME(AP14,AQ14,AR14))*86400+AV14</f>
        <v>191.00000000000426</v>
      </c>
    </row>
    <row r="15" spans="1:49" ht="38.25">
      <c r="A15" s="69">
        <v>27</v>
      </c>
      <c r="B15" s="148">
        <v>5</v>
      </c>
      <c r="C15" s="18">
        <f>Q15+Y15+AG15+AO15+AW15</f>
        <v>989.9999999999917</v>
      </c>
      <c r="D15" s="17" t="s">
        <v>35</v>
      </c>
      <c r="E15" s="19">
        <v>31</v>
      </c>
      <c r="F15" s="71"/>
      <c r="G15" s="44" t="s">
        <v>61</v>
      </c>
      <c r="H15" s="72" t="s">
        <v>62</v>
      </c>
      <c r="I15" s="68" t="s">
        <v>81</v>
      </c>
      <c r="J15" s="46">
        <v>12</v>
      </c>
      <c r="K15" s="6">
        <v>35</v>
      </c>
      <c r="L15" s="6"/>
      <c r="M15" s="6">
        <v>12</v>
      </c>
      <c r="N15" s="6">
        <v>38</v>
      </c>
      <c r="O15" s="6">
        <v>21</v>
      </c>
      <c r="P15" s="6"/>
      <c r="Q15" s="47">
        <f>(TIME(M15,N15,O15)-TIME(J15,K15,L15))*86400+P15</f>
        <v>200.99999999999307</v>
      </c>
      <c r="R15" s="46">
        <v>13</v>
      </c>
      <c r="S15" s="6">
        <v>23</v>
      </c>
      <c r="T15" s="6"/>
      <c r="U15" s="6">
        <v>13</v>
      </c>
      <c r="V15" s="6">
        <v>26</v>
      </c>
      <c r="W15" s="6">
        <v>16</v>
      </c>
      <c r="X15" s="6"/>
      <c r="Y15" s="47">
        <f>(TIME(U15,V15,W15)-TIME(R15,S15,T15))*86400+X15</f>
        <v>195.99999999999866</v>
      </c>
      <c r="Z15" s="46">
        <v>14</v>
      </c>
      <c r="AA15" s="6">
        <v>19</v>
      </c>
      <c r="AB15" s="6"/>
      <c r="AC15" s="6">
        <v>14</v>
      </c>
      <c r="AD15" s="6">
        <v>22</v>
      </c>
      <c r="AE15" s="6">
        <v>22</v>
      </c>
      <c r="AF15" s="6"/>
      <c r="AG15" s="47">
        <f>(TIME(AC15,AD15,AE15)-TIME(Z15,AA15,AB15))*86400+AF15</f>
        <v>201.9999999999996</v>
      </c>
      <c r="AH15" s="46">
        <v>15</v>
      </c>
      <c r="AI15" s="6">
        <v>2</v>
      </c>
      <c r="AJ15" s="6"/>
      <c r="AK15" s="6">
        <v>15</v>
      </c>
      <c r="AL15" s="6">
        <v>5</v>
      </c>
      <c r="AM15" s="6">
        <v>13</v>
      </c>
      <c r="AN15" s="6"/>
      <c r="AO15" s="47">
        <f>(TIME(AK15,AL15,AM15)-TIME(AH15,AI15,AJ15))*86400+AN15</f>
        <v>192.99999999999818</v>
      </c>
      <c r="AP15" s="46">
        <v>15</v>
      </c>
      <c r="AQ15" s="6">
        <v>47</v>
      </c>
      <c r="AR15" s="6"/>
      <c r="AS15" s="6">
        <v>15</v>
      </c>
      <c r="AT15" s="6">
        <v>50</v>
      </c>
      <c r="AU15" s="6">
        <v>18</v>
      </c>
      <c r="AV15" s="6"/>
      <c r="AW15" s="47">
        <f>(TIME(AS15,AT15,AU15)-TIME(AP15,AQ15,AR15))*86400+AV15</f>
        <v>198.00000000000216</v>
      </c>
    </row>
    <row r="16" spans="1:49" ht="26.25" customHeight="1">
      <c r="A16" s="69"/>
      <c r="B16" s="148">
        <v>6</v>
      </c>
      <c r="C16" s="18">
        <f>Q16+Y16+AG16+AO16+AW16</f>
        <v>1149.999999999996</v>
      </c>
      <c r="D16" s="17" t="s">
        <v>35</v>
      </c>
      <c r="E16" s="19">
        <v>38</v>
      </c>
      <c r="F16" s="71"/>
      <c r="G16" s="44" t="s">
        <v>65</v>
      </c>
      <c r="H16" s="72" t="s">
        <v>64</v>
      </c>
      <c r="I16" s="48"/>
      <c r="J16" s="46">
        <v>12</v>
      </c>
      <c r="K16" s="6">
        <v>39</v>
      </c>
      <c r="L16" s="6"/>
      <c r="M16" s="6">
        <v>12</v>
      </c>
      <c r="N16" s="6">
        <v>42</v>
      </c>
      <c r="O16" s="6">
        <v>27</v>
      </c>
      <c r="P16" s="98">
        <v>10</v>
      </c>
      <c r="Q16" s="47">
        <f>(TIME(M16,N16,O16)-TIME(J16,K16,L16))*86400+P16</f>
        <v>216.99999999999397</v>
      </c>
      <c r="R16" s="46">
        <v>13</v>
      </c>
      <c r="S16" s="6">
        <v>27</v>
      </c>
      <c r="T16" s="6"/>
      <c r="U16" s="6">
        <v>13</v>
      </c>
      <c r="V16" s="6">
        <v>30</v>
      </c>
      <c r="W16" s="6">
        <v>39</v>
      </c>
      <c r="X16" s="6"/>
      <c r="Y16" s="47">
        <f>(TIME(U16,V16,W16)-TIME(R16,S16,T16))*86400+X16</f>
        <v>219.00000000000546</v>
      </c>
      <c r="Z16" s="46">
        <v>14</v>
      </c>
      <c r="AA16" s="6">
        <v>23</v>
      </c>
      <c r="AB16" s="6"/>
      <c r="AC16" s="6">
        <v>14</v>
      </c>
      <c r="AD16" s="6">
        <v>26</v>
      </c>
      <c r="AE16" s="6">
        <v>41</v>
      </c>
      <c r="AF16" s="6"/>
      <c r="AG16" s="47">
        <f>(TIME(AC16,AD16,AE16)-TIME(Z16,AA16,AB16))*86400+AF16</f>
        <v>220.99999999999937</v>
      </c>
      <c r="AH16" s="46">
        <v>15</v>
      </c>
      <c r="AI16" s="6">
        <v>6</v>
      </c>
      <c r="AJ16" s="6"/>
      <c r="AK16" s="6">
        <v>15</v>
      </c>
      <c r="AL16" s="6">
        <v>9</v>
      </c>
      <c r="AM16" s="6">
        <v>45</v>
      </c>
      <c r="AN16" s="6"/>
      <c r="AO16" s="47">
        <f>(TIME(AK16,AL16,AM16)-TIME(AH16,AI16,AJ16))*86400+AN16</f>
        <v>224.99999999999682</v>
      </c>
      <c r="AP16" s="46">
        <v>15</v>
      </c>
      <c r="AQ16" s="6">
        <v>51</v>
      </c>
      <c r="AR16" s="6"/>
      <c r="AS16" s="6">
        <v>15</v>
      </c>
      <c r="AT16" s="6">
        <v>55</v>
      </c>
      <c r="AU16" s="6">
        <v>28</v>
      </c>
      <c r="AV16" s="6"/>
      <c r="AW16" s="47">
        <f>(TIME(AS16,AT16,AU16)-TIME(AP16,AQ16,AR16))*86400+AV16</f>
        <v>268.00000000000034</v>
      </c>
    </row>
    <row r="17" spans="1:49" ht="26.25" customHeight="1">
      <c r="A17" s="69"/>
      <c r="B17" s="148">
        <v>7</v>
      </c>
      <c r="C17" s="18">
        <f>Q17+Y17+AG17+AO17+AW17</f>
        <v>1188.0000000000086</v>
      </c>
      <c r="D17" s="17" t="s">
        <v>35</v>
      </c>
      <c r="E17" s="19">
        <v>14</v>
      </c>
      <c r="F17" s="71"/>
      <c r="G17" s="44" t="s">
        <v>57</v>
      </c>
      <c r="H17" s="72" t="s">
        <v>58</v>
      </c>
      <c r="I17" s="48"/>
      <c r="J17" s="46">
        <v>12</v>
      </c>
      <c r="K17" s="6">
        <v>29</v>
      </c>
      <c r="L17" s="6"/>
      <c r="M17" s="6">
        <v>12</v>
      </c>
      <c r="N17" s="6">
        <v>31</v>
      </c>
      <c r="O17" s="6">
        <v>59</v>
      </c>
      <c r="P17" s="6"/>
      <c r="Q17" s="47">
        <f>(TIME(M17,N17,O17)-TIME(J17,K17,L17))*86400+P17</f>
        <v>179.000000000012</v>
      </c>
      <c r="R17" s="46">
        <v>13</v>
      </c>
      <c r="S17" s="6">
        <v>17</v>
      </c>
      <c r="T17" s="6"/>
      <c r="U17" s="6">
        <v>13</v>
      </c>
      <c r="V17" s="6">
        <v>20</v>
      </c>
      <c r="W17" s="6">
        <v>4</v>
      </c>
      <c r="X17" s="6"/>
      <c r="Y17" s="47">
        <f>(TIME(U17,V17,W17)-TIME(R17,S17,T17))*86400+X17</f>
        <v>183.9999999999968</v>
      </c>
      <c r="Z17" s="46">
        <v>14</v>
      </c>
      <c r="AA17" s="6">
        <v>15</v>
      </c>
      <c r="AB17" s="6"/>
      <c r="AC17" s="6">
        <v>14</v>
      </c>
      <c r="AD17" s="6">
        <v>18</v>
      </c>
      <c r="AE17" s="6">
        <v>3</v>
      </c>
      <c r="AF17" s="6"/>
      <c r="AG17" s="47">
        <f>(TIME(AC17,AD17,AE17)-TIME(Z17,AA17,AB17))*86400+AF17</f>
        <v>182.99999999999983</v>
      </c>
      <c r="AH17" s="46"/>
      <c r="AI17" s="6"/>
      <c r="AJ17" s="6"/>
      <c r="AK17" s="6"/>
      <c r="AL17" s="6"/>
      <c r="AM17" s="6"/>
      <c r="AN17" s="6"/>
      <c r="AO17" s="100">
        <v>320</v>
      </c>
      <c r="AP17" s="46"/>
      <c r="AQ17" s="6"/>
      <c r="AR17" s="6"/>
      <c r="AS17" s="6"/>
      <c r="AT17" s="6"/>
      <c r="AU17" s="6"/>
      <c r="AV17" s="6"/>
      <c r="AW17" s="100">
        <v>322</v>
      </c>
    </row>
    <row r="18" spans="1:49" ht="26.25" customHeight="1" thickBot="1">
      <c r="A18" s="85"/>
      <c r="B18" s="163"/>
      <c r="C18" s="142" t="s">
        <v>100</v>
      </c>
      <c r="D18" s="59" t="s">
        <v>35</v>
      </c>
      <c r="E18" s="60">
        <v>30</v>
      </c>
      <c r="F18" s="86"/>
      <c r="G18" s="61" t="s">
        <v>59</v>
      </c>
      <c r="H18" s="87" t="s">
        <v>60</v>
      </c>
      <c r="I18" s="62"/>
      <c r="J18" s="63">
        <v>12</v>
      </c>
      <c r="K18" s="64">
        <v>33</v>
      </c>
      <c r="L18" s="64"/>
      <c r="M18" s="64">
        <v>12</v>
      </c>
      <c r="N18" s="64">
        <v>36</v>
      </c>
      <c r="O18" s="64">
        <v>36</v>
      </c>
      <c r="P18" s="64"/>
      <c r="Q18" s="50">
        <f>(TIME(M18,N18,O18)-TIME(J18,K18,L18))*86400+P18</f>
        <v>215.9999999999954</v>
      </c>
      <c r="R18" s="63">
        <v>13</v>
      </c>
      <c r="S18" s="64">
        <v>21</v>
      </c>
      <c r="T18" s="64"/>
      <c r="U18" s="64">
        <v>13</v>
      </c>
      <c r="V18" s="64">
        <v>24</v>
      </c>
      <c r="W18" s="64">
        <v>28</v>
      </c>
      <c r="X18" s="64"/>
      <c r="Y18" s="50">
        <f>(TIME(U18,V18,W18)-TIME(R18,S18,T18))*86400+X18</f>
        <v>208.00000000000054</v>
      </c>
      <c r="Z18" s="63"/>
      <c r="AA18" s="64"/>
      <c r="AB18" s="64"/>
      <c r="AC18" s="64"/>
      <c r="AD18" s="64"/>
      <c r="AE18" s="64"/>
      <c r="AF18" s="64"/>
      <c r="AG18" s="50"/>
      <c r="AH18" s="63"/>
      <c r="AI18" s="64"/>
      <c r="AJ18" s="64"/>
      <c r="AK18" s="64"/>
      <c r="AL18" s="64"/>
      <c r="AM18" s="64"/>
      <c r="AN18" s="64"/>
      <c r="AO18" s="50"/>
      <c r="AP18" s="63"/>
      <c r="AQ18" s="64"/>
      <c r="AR18" s="64"/>
      <c r="AS18" s="64"/>
      <c r="AT18" s="64"/>
      <c r="AU18" s="64"/>
      <c r="AV18" s="64"/>
      <c r="AW18" s="50"/>
    </row>
    <row r="19" spans="1:49" ht="26.25" customHeight="1">
      <c r="A19" s="70">
        <v>70</v>
      </c>
      <c r="B19" s="147">
        <v>1</v>
      </c>
      <c r="C19" s="88">
        <f>Q19+Y19+AG19+AO19+AW19</f>
        <v>886.000000000001</v>
      </c>
      <c r="D19" s="89" t="s">
        <v>38</v>
      </c>
      <c r="E19" s="90">
        <v>3</v>
      </c>
      <c r="F19" s="91" t="s">
        <v>50</v>
      </c>
      <c r="G19" s="161" t="s">
        <v>23</v>
      </c>
      <c r="H19" s="92" t="s">
        <v>10</v>
      </c>
      <c r="I19" s="93" t="s">
        <v>82</v>
      </c>
      <c r="J19" s="94">
        <v>12</v>
      </c>
      <c r="K19" s="95">
        <v>41</v>
      </c>
      <c r="L19" s="95"/>
      <c r="M19" s="95">
        <v>12</v>
      </c>
      <c r="N19" s="95">
        <v>44</v>
      </c>
      <c r="O19" s="95">
        <v>0</v>
      </c>
      <c r="P19" s="95"/>
      <c r="Q19" s="96">
        <f>(TIME(M19,N19,O19)-TIME(J19,K19,L19))*86400+P19</f>
        <v>179.99999999999937</v>
      </c>
      <c r="R19" s="94">
        <v>13</v>
      </c>
      <c r="S19" s="95">
        <v>29</v>
      </c>
      <c r="T19" s="95"/>
      <c r="U19" s="95">
        <v>13</v>
      </c>
      <c r="V19" s="95">
        <v>31</v>
      </c>
      <c r="W19" s="95">
        <v>57</v>
      </c>
      <c r="X19" s="95"/>
      <c r="Y19" s="96">
        <f>(TIME(U19,V19,W19)-TIME(R19,S19,T19))*86400+X19</f>
        <v>176.9999999999989</v>
      </c>
      <c r="Z19" s="94">
        <v>14</v>
      </c>
      <c r="AA19" s="95">
        <v>25</v>
      </c>
      <c r="AB19" s="95"/>
      <c r="AC19" s="95">
        <v>14</v>
      </c>
      <c r="AD19" s="95">
        <v>27</v>
      </c>
      <c r="AE19" s="95">
        <v>58</v>
      </c>
      <c r="AF19" s="95"/>
      <c r="AG19" s="96">
        <f>(TIME(AC19,AD19,AE19)-TIME(Z19,AA19,AB19))*86400+AF19</f>
        <v>178.00000000000546</v>
      </c>
      <c r="AH19" s="94">
        <v>15</v>
      </c>
      <c r="AI19" s="95">
        <v>8</v>
      </c>
      <c r="AJ19" s="95"/>
      <c r="AK19" s="95">
        <v>15</v>
      </c>
      <c r="AL19" s="95">
        <v>10</v>
      </c>
      <c r="AM19" s="95">
        <v>54</v>
      </c>
      <c r="AN19" s="95"/>
      <c r="AO19" s="96">
        <f>(TIME(AK19,AL19,AM19)-TIME(AH19,AI19,AJ19))*86400+AN19</f>
        <v>173.9999999999984</v>
      </c>
      <c r="AP19" s="94">
        <v>15</v>
      </c>
      <c r="AQ19" s="95">
        <v>53</v>
      </c>
      <c r="AR19" s="95"/>
      <c r="AS19" s="95">
        <v>15</v>
      </c>
      <c r="AT19" s="95">
        <v>55</v>
      </c>
      <c r="AU19" s="95">
        <v>57</v>
      </c>
      <c r="AV19" s="95"/>
      <c r="AW19" s="96">
        <f>(TIME(AS19,AT19,AU19)-TIME(AP19,AQ19,AR19))*86400+AV19</f>
        <v>176.9999999999989</v>
      </c>
    </row>
    <row r="20" spans="1:49" ht="26.25" customHeight="1">
      <c r="A20" s="69">
        <v>53</v>
      </c>
      <c r="B20" s="148">
        <v>2</v>
      </c>
      <c r="C20" s="18">
        <f>Q20+Y20+AG20+AO20+AW20</f>
        <v>922.0000000000161</v>
      </c>
      <c r="D20" s="17" t="s">
        <v>38</v>
      </c>
      <c r="E20" s="19">
        <v>5</v>
      </c>
      <c r="F20" s="71"/>
      <c r="G20" s="44" t="s">
        <v>25</v>
      </c>
      <c r="H20" s="72" t="s">
        <v>66</v>
      </c>
      <c r="I20" s="48" t="s">
        <v>96</v>
      </c>
      <c r="J20" s="46">
        <v>12</v>
      </c>
      <c r="K20" s="6">
        <v>43</v>
      </c>
      <c r="L20" s="6"/>
      <c r="M20" s="6">
        <v>12</v>
      </c>
      <c r="N20" s="6">
        <v>46</v>
      </c>
      <c r="O20" s="6">
        <v>6</v>
      </c>
      <c r="P20" s="6"/>
      <c r="Q20" s="47">
        <f>(TIME(M20,N20,O20)-TIME(J20,K20,L20))*86400+P20</f>
        <v>186.00000000000028</v>
      </c>
      <c r="R20" s="46">
        <v>13</v>
      </c>
      <c r="S20" s="6">
        <v>31</v>
      </c>
      <c r="T20" s="6"/>
      <c r="U20" s="6">
        <v>13</v>
      </c>
      <c r="V20" s="6">
        <v>34</v>
      </c>
      <c r="W20" s="6">
        <v>5</v>
      </c>
      <c r="X20" s="6"/>
      <c r="Y20" s="47">
        <f>(TIME(U20,V20,W20)-TIME(R20,S20,T20))*86400+X20</f>
        <v>185.00000000000335</v>
      </c>
      <c r="Z20" s="46">
        <v>14</v>
      </c>
      <c r="AA20" s="6">
        <v>27</v>
      </c>
      <c r="AB20" s="6"/>
      <c r="AC20" s="6">
        <v>14</v>
      </c>
      <c r="AD20" s="6">
        <v>30</v>
      </c>
      <c r="AE20" s="6">
        <v>4</v>
      </c>
      <c r="AF20" s="6"/>
      <c r="AG20" s="47">
        <f>(TIME(AC20,AD20,AE20)-TIME(Z20,AA20,AB20))*86400+AF20</f>
        <v>184.00000000000637</v>
      </c>
      <c r="AH20" s="46">
        <v>15</v>
      </c>
      <c r="AI20" s="6">
        <v>10</v>
      </c>
      <c r="AJ20" s="6"/>
      <c r="AK20" s="6">
        <v>15</v>
      </c>
      <c r="AL20" s="6">
        <v>13</v>
      </c>
      <c r="AM20" s="6">
        <v>3</v>
      </c>
      <c r="AN20" s="6"/>
      <c r="AO20" s="47">
        <f>(TIME(AK20,AL20,AM20)-TIME(AH20,AI20,AJ20))*86400+AN20</f>
        <v>182.99999999999983</v>
      </c>
      <c r="AP20" s="46">
        <v>15</v>
      </c>
      <c r="AQ20" s="6">
        <v>55</v>
      </c>
      <c r="AR20" s="6"/>
      <c r="AS20" s="6">
        <v>15</v>
      </c>
      <c r="AT20" s="6">
        <v>58</v>
      </c>
      <c r="AU20" s="6">
        <v>4</v>
      </c>
      <c r="AV20" s="6"/>
      <c r="AW20" s="47">
        <f>(TIME(AS20,AT20,AU20)-TIME(AP20,AQ20,AR20))*86400+AV20</f>
        <v>184.00000000000637</v>
      </c>
    </row>
    <row r="21" spans="1:49" ht="26.25" customHeight="1">
      <c r="A21" s="69">
        <v>39</v>
      </c>
      <c r="B21" s="148">
        <v>3</v>
      </c>
      <c r="C21" s="18">
        <f>Q21+Y21+AG21+AO21+AW21</f>
        <v>959.0000000000188</v>
      </c>
      <c r="D21" s="17" t="s">
        <v>38</v>
      </c>
      <c r="E21" s="19">
        <v>17</v>
      </c>
      <c r="F21" s="71"/>
      <c r="G21" s="44" t="s">
        <v>27</v>
      </c>
      <c r="H21" s="72" t="s">
        <v>17</v>
      </c>
      <c r="I21" s="73" t="s">
        <v>83</v>
      </c>
      <c r="J21" s="46">
        <v>12</v>
      </c>
      <c r="K21" s="6">
        <v>45</v>
      </c>
      <c r="L21" s="6"/>
      <c r="M21" s="6">
        <v>12</v>
      </c>
      <c r="N21" s="6">
        <v>48</v>
      </c>
      <c r="O21" s="6">
        <v>12</v>
      </c>
      <c r="P21" s="6"/>
      <c r="Q21" s="47">
        <f>(TIME(M21,N21,O21)-TIME(J21,K21,L21))*86400+P21</f>
        <v>192.00000000000125</v>
      </c>
      <c r="R21" s="46">
        <v>13</v>
      </c>
      <c r="S21" s="6">
        <v>33</v>
      </c>
      <c r="T21" s="6"/>
      <c r="U21" s="6">
        <v>13</v>
      </c>
      <c r="V21" s="6">
        <v>36</v>
      </c>
      <c r="W21" s="6">
        <v>14</v>
      </c>
      <c r="X21" s="6"/>
      <c r="Y21" s="47">
        <f>(TIME(U21,V21,W21)-TIME(R21,S21,T21))*86400+X21</f>
        <v>194.00000000000475</v>
      </c>
      <c r="Z21" s="46">
        <v>14</v>
      </c>
      <c r="AA21" s="6">
        <v>29</v>
      </c>
      <c r="AB21" s="6"/>
      <c r="AC21" s="6">
        <v>14</v>
      </c>
      <c r="AD21" s="6">
        <v>32</v>
      </c>
      <c r="AE21" s="6">
        <v>11</v>
      </c>
      <c r="AF21" s="6"/>
      <c r="AG21" s="47">
        <f>(TIME(AC21,AD21,AE21)-TIME(Z21,AA21,AB21))*86400+AF21</f>
        <v>191.00000000000426</v>
      </c>
      <c r="AH21" s="46">
        <v>15</v>
      </c>
      <c r="AI21" s="6">
        <v>12</v>
      </c>
      <c r="AJ21" s="6"/>
      <c r="AK21" s="6">
        <v>15</v>
      </c>
      <c r="AL21" s="6">
        <v>15</v>
      </c>
      <c r="AM21" s="6">
        <v>10</v>
      </c>
      <c r="AN21" s="6"/>
      <c r="AO21" s="47">
        <f>(TIME(AK21,AL21,AM21)-TIME(AH21,AI21,AJ21))*86400+AN21</f>
        <v>190.00000000000733</v>
      </c>
      <c r="AP21" s="46">
        <v>15</v>
      </c>
      <c r="AQ21" s="6">
        <v>57</v>
      </c>
      <c r="AR21" s="6"/>
      <c r="AS21" s="6">
        <v>16</v>
      </c>
      <c r="AT21" s="6">
        <v>0</v>
      </c>
      <c r="AU21" s="6">
        <v>12</v>
      </c>
      <c r="AV21" s="6"/>
      <c r="AW21" s="47">
        <f>(TIME(AS21,AT21,AU21)-TIME(AP21,AQ21,AR21))*86400+AV21</f>
        <v>192.00000000000125</v>
      </c>
    </row>
    <row r="22" spans="1:49" ht="26.25" customHeight="1">
      <c r="A22" s="69"/>
      <c r="B22" s="148">
        <v>4</v>
      </c>
      <c r="C22" s="18">
        <f>Q22+Y22+AG22+AO22+AW22</f>
        <v>980.9999999999903</v>
      </c>
      <c r="D22" s="17" t="s">
        <v>38</v>
      </c>
      <c r="E22" s="19">
        <v>37</v>
      </c>
      <c r="F22" s="71"/>
      <c r="G22" s="44" t="s">
        <v>71</v>
      </c>
      <c r="H22" s="72" t="s">
        <v>72</v>
      </c>
      <c r="I22" s="48"/>
      <c r="J22" s="46">
        <v>12</v>
      </c>
      <c r="K22" s="6">
        <v>47</v>
      </c>
      <c r="L22" s="6"/>
      <c r="M22" s="6">
        <v>12</v>
      </c>
      <c r="N22" s="6">
        <v>50</v>
      </c>
      <c r="O22" s="6">
        <v>19</v>
      </c>
      <c r="P22" s="6"/>
      <c r="Q22" s="47">
        <f>(TIME(M22,N22,O22)-TIME(J22,K22,L22))*86400+P22</f>
        <v>198.99999999999915</v>
      </c>
      <c r="R22" s="46">
        <v>13</v>
      </c>
      <c r="S22" s="6">
        <v>35</v>
      </c>
      <c r="T22" s="6"/>
      <c r="U22" s="6">
        <v>13</v>
      </c>
      <c r="V22" s="6">
        <v>38</v>
      </c>
      <c r="W22" s="6">
        <v>12</v>
      </c>
      <c r="X22" s="6"/>
      <c r="Y22" s="47">
        <f>(TIME(U22,V22,W22)-TIME(R22,S22,T22))*86400+X22</f>
        <v>192.00000000000125</v>
      </c>
      <c r="Z22" s="46">
        <v>14</v>
      </c>
      <c r="AA22" s="6">
        <v>35</v>
      </c>
      <c r="AB22" s="6"/>
      <c r="AC22" s="6">
        <v>14</v>
      </c>
      <c r="AD22" s="6">
        <v>38</v>
      </c>
      <c r="AE22" s="6">
        <v>19</v>
      </c>
      <c r="AF22" s="6"/>
      <c r="AG22" s="47">
        <f>(TIME(AC22,AD22,AE22)-TIME(Z22,AA22,AB22))*86400+AF22</f>
        <v>198.99999999998954</v>
      </c>
      <c r="AH22" s="46">
        <v>15</v>
      </c>
      <c r="AI22" s="6">
        <v>14</v>
      </c>
      <c r="AJ22" s="6"/>
      <c r="AK22" s="6">
        <v>15</v>
      </c>
      <c r="AL22" s="6">
        <v>17</v>
      </c>
      <c r="AM22" s="6">
        <v>13</v>
      </c>
      <c r="AN22" s="6"/>
      <c r="AO22" s="47">
        <f>(TIME(AK22,AL22,AM22)-TIME(AH22,AI22,AJ22))*86400+AN22</f>
        <v>192.99999999999818</v>
      </c>
      <c r="AP22" s="46">
        <v>15</v>
      </c>
      <c r="AQ22" s="6">
        <v>59</v>
      </c>
      <c r="AR22" s="6"/>
      <c r="AS22" s="6">
        <v>16</v>
      </c>
      <c r="AT22" s="6">
        <v>2</v>
      </c>
      <c r="AU22" s="6">
        <v>18</v>
      </c>
      <c r="AV22" s="6"/>
      <c r="AW22" s="47">
        <f>(TIME(AS22,AT22,AU22)-TIME(AP22,AQ22,AR22))*86400+AV22</f>
        <v>198.00000000000216</v>
      </c>
    </row>
    <row r="23" spans="1:49" ht="26.25" customHeight="1">
      <c r="A23" s="69">
        <v>18</v>
      </c>
      <c r="B23" s="148">
        <v>5</v>
      </c>
      <c r="C23" s="18">
        <f>Q23+Y23+AG23+AO23+AW23</f>
        <v>1029.9999999999868</v>
      </c>
      <c r="D23" s="17" t="s">
        <v>38</v>
      </c>
      <c r="E23" s="19">
        <v>29</v>
      </c>
      <c r="F23" s="71"/>
      <c r="G23" s="44" t="s">
        <v>67</v>
      </c>
      <c r="H23" s="72" t="s">
        <v>68</v>
      </c>
      <c r="I23" s="48" t="s">
        <v>84</v>
      </c>
      <c r="J23" s="46">
        <v>12</v>
      </c>
      <c r="K23" s="6">
        <v>53</v>
      </c>
      <c r="L23" s="6"/>
      <c r="M23" s="6">
        <v>12</v>
      </c>
      <c r="N23" s="6">
        <v>56</v>
      </c>
      <c r="O23" s="6">
        <v>28</v>
      </c>
      <c r="P23" s="98">
        <v>10</v>
      </c>
      <c r="Q23" s="47">
        <f>(TIME(M23,N23,O23)-TIME(J23,K23,L23))*86400+P23</f>
        <v>218.00000000000054</v>
      </c>
      <c r="R23" s="46">
        <v>13</v>
      </c>
      <c r="S23" s="6">
        <v>41</v>
      </c>
      <c r="T23" s="6"/>
      <c r="U23" s="6">
        <v>13</v>
      </c>
      <c r="V23" s="6">
        <v>44</v>
      </c>
      <c r="W23" s="6">
        <v>21</v>
      </c>
      <c r="X23" s="6"/>
      <c r="Y23" s="47">
        <f>(TIME(U23,V23,W23)-TIME(R23,S23,T23))*86400+X23</f>
        <v>201.00000000000264</v>
      </c>
      <c r="Z23" s="46">
        <v>14</v>
      </c>
      <c r="AA23" s="6">
        <v>33</v>
      </c>
      <c r="AB23" s="6"/>
      <c r="AC23" s="6">
        <v>14</v>
      </c>
      <c r="AD23" s="6">
        <v>36</v>
      </c>
      <c r="AE23" s="6">
        <v>25</v>
      </c>
      <c r="AF23" s="6"/>
      <c r="AG23" s="47">
        <f>(TIME(AC23,AD23,AE23)-TIME(Z23,AA23,AB23))*86400+AF23</f>
        <v>204.99999999999048</v>
      </c>
      <c r="AH23" s="46">
        <v>15</v>
      </c>
      <c r="AI23" s="6">
        <v>18</v>
      </c>
      <c r="AJ23" s="6"/>
      <c r="AK23" s="6">
        <v>15</v>
      </c>
      <c r="AL23" s="6">
        <v>21</v>
      </c>
      <c r="AM23" s="6">
        <v>22</v>
      </c>
      <c r="AN23" s="6"/>
      <c r="AO23" s="47">
        <f>(TIME(AK23,AL23,AM23)-TIME(AH23,AI23,AJ23))*86400+AN23</f>
        <v>201.9999999999996</v>
      </c>
      <c r="AP23" s="46">
        <v>16</v>
      </c>
      <c r="AQ23" s="6">
        <v>3</v>
      </c>
      <c r="AR23" s="6"/>
      <c r="AS23" s="6">
        <v>16</v>
      </c>
      <c r="AT23" s="6">
        <v>6</v>
      </c>
      <c r="AU23" s="6">
        <v>24</v>
      </c>
      <c r="AV23" s="6"/>
      <c r="AW23" s="47">
        <f>(TIME(AS23,AT23,AU23)-TIME(AP23,AQ23,AR23))*86400+AV23</f>
        <v>203.99999999999352</v>
      </c>
    </row>
    <row r="24" spans="1:49" ht="25.5">
      <c r="A24" s="69"/>
      <c r="B24" s="148">
        <v>6</v>
      </c>
      <c r="C24" s="18">
        <f>Q24+Y24+AG24+AO24+AW24</f>
        <v>1113.9999999999982</v>
      </c>
      <c r="D24" s="17" t="s">
        <v>38</v>
      </c>
      <c r="E24" s="19">
        <v>39</v>
      </c>
      <c r="F24" s="71"/>
      <c r="G24" s="44" t="s">
        <v>73</v>
      </c>
      <c r="H24" s="72" t="s">
        <v>74</v>
      </c>
      <c r="I24" s="48"/>
      <c r="J24" s="46">
        <v>12</v>
      </c>
      <c r="K24" s="6">
        <v>49</v>
      </c>
      <c r="L24" s="6"/>
      <c r="M24" s="6">
        <v>12</v>
      </c>
      <c r="N24" s="6">
        <v>52</v>
      </c>
      <c r="O24" s="6">
        <v>42</v>
      </c>
      <c r="P24" s="6"/>
      <c r="Q24" s="47">
        <f>(TIME(M24,N24,O24)-TIME(J24,K24,L24))*86400+P24</f>
        <v>222.0000000000059</v>
      </c>
      <c r="R24" s="46">
        <v>13</v>
      </c>
      <c r="S24" s="6">
        <v>37</v>
      </c>
      <c r="T24" s="6"/>
      <c r="U24" s="6">
        <v>13</v>
      </c>
      <c r="V24" s="6">
        <v>40</v>
      </c>
      <c r="W24" s="6">
        <v>42</v>
      </c>
      <c r="X24" s="6"/>
      <c r="Y24" s="47">
        <f>(TIME(U24,V24,W24)-TIME(R24,S24,T24))*86400+X24</f>
        <v>221.99999999999633</v>
      </c>
      <c r="Z24" s="46">
        <v>14</v>
      </c>
      <c r="AA24" s="6">
        <v>31</v>
      </c>
      <c r="AB24" s="6"/>
      <c r="AC24" s="6">
        <v>14</v>
      </c>
      <c r="AD24" s="6">
        <v>34</v>
      </c>
      <c r="AE24" s="6">
        <v>40</v>
      </c>
      <c r="AF24" s="6"/>
      <c r="AG24" s="47">
        <f>(TIME(AC24,AD24,AE24)-TIME(Z24,AA24,AB24))*86400+AF24</f>
        <v>219.99999999999284</v>
      </c>
      <c r="AH24" s="46">
        <v>15</v>
      </c>
      <c r="AI24" s="6">
        <v>16</v>
      </c>
      <c r="AJ24" s="6"/>
      <c r="AK24" s="6">
        <v>15</v>
      </c>
      <c r="AL24" s="6">
        <v>19</v>
      </c>
      <c r="AM24" s="6">
        <v>46</v>
      </c>
      <c r="AN24" s="6"/>
      <c r="AO24" s="47">
        <f>(TIME(AK24,AL24,AM24)-TIME(AH24,AI24,AJ24))*86400+AN24</f>
        <v>225.99999999999375</v>
      </c>
      <c r="AP24" s="46">
        <v>16</v>
      </c>
      <c r="AQ24" s="6">
        <v>1</v>
      </c>
      <c r="AR24" s="6"/>
      <c r="AS24" s="6">
        <v>16</v>
      </c>
      <c r="AT24" s="6">
        <v>4</v>
      </c>
      <c r="AU24" s="6">
        <v>44</v>
      </c>
      <c r="AV24" s="6"/>
      <c r="AW24" s="47">
        <f>(TIME(AS24,AT24,AU24)-TIME(AP24,AQ24,AR24))*86400+AV24</f>
        <v>224.00000000000944</v>
      </c>
    </row>
    <row r="25" spans="1:49" s="5" customFormat="1" ht="38.25" customHeight="1" thickBot="1">
      <c r="A25" s="85"/>
      <c r="B25" s="163"/>
      <c r="C25" s="142" t="s">
        <v>100</v>
      </c>
      <c r="D25" s="59" t="s">
        <v>38</v>
      </c>
      <c r="E25" s="143" t="s">
        <v>79</v>
      </c>
      <c r="F25" s="144"/>
      <c r="G25" s="61" t="s">
        <v>69</v>
      </c>
      <c r="H25" s="145" t="s">
        <v>70</v>
      </c>
      <c r="I25" s="146" t="s">
        <v>81</v>
      </c>
      <c r="J25" s="63">
        <v>12</v>
      </c>
      <c r="K25" s="64">
        <v>51</v>
      </c>
      <c r="L25" s="64"/>
      <c r="M25" s="64">
        <v>12</v>
      </c>
      <c r="N25" s="64">
        <v>54</v>
      </c>
      <c r="O25" s="64">
        <v>10</v>
      </c>
      <c r="P25" s="64"/>
      <c r="Q25" s="50">
        <f>(TIME(M25,N25,O25)-TIME(J25,K25,L25))*86400+P25</f>
        <v>190.00000000000733</v>
      </c>
      <c r="R25" s="63">
        <v>13</v>
      </c>
      <c r="S25" s="64">
        <v>39</v>
      </c>
      <c r="T25" s="64"/>
      <c r="U25" s="64">
        <v>13</v>
      </c>
      <c r="V25" s="64"/>
      <c r="W25" s="64"/>
      <c r="X25" s="64"/>
      <c r="Y25" s="50"/>
      <c r="Z25" s="63"/>
      <c r="AA25" s="64"/>
      <c r="AB25" s="64"/>
      <c r="AC25" s="64"/>
      <c r="AD25" s="64"/>
      <c r="AE25" s="64"/>
      <c r="AF25" s="64"/>
      <c r="AG25" s="50"/>
      <c r="AH25" s="63"/>
      <c r="AI25" s="64"/>
      <c r="AJ25" s="64"/>
      <c r="AK25" s="64"/>
      <c r="AL25" s="64"/>
      <c r="AM25" s="64"/>
      <c r="AN25" s="64"/>
      <c r="AO25" s="50"/>
      <c r="AP25" s="63"/>
      <c r="AQ25" s="64"/>
      <c r="AR25" s="64"/>
      <c r="AS25" s="64"/>
      <c r="AT25" s="64"/>
      <c r="AU25" s="64"/>
      <c r="AV25" s="64"/>
      <c r="AW25" s="50"/>
    </row>
    <row r="26" spans="1:49" ht="18">
      <c r="A26" s="51"/>
      <c r="B26" s="51"/>
      <c r="C26" s="52"/>
      <c r="D26" s="51"/>
      <c r="E26" s="53"/>
      <c r="F26" s="53"/>
      <c r="G26" s="54"/>
      <c r="H26" s="55"/>
      <c r="I26" s="55"/>
      <c r="J26" s="56"/>
      <c r="K26" s="56"/>
      <c r="L26" s="56"/>
      <c r="M26" s="56"/>
      <c r="N26" s="56"/>
      <c r="O26" s="56"/>
      <c r="P26" s="56"/>
      <c r="Q26" s="57"/>
      <c r="R26" s="56"/>
      <c r="S26" s="56"/>
      <c r="T26" s="56"/>
      <c r="U26" s="56"/>
      <c r="V26" s="56"/>
      <c r="W26" s="56"/>
      <c r="X26" s="56"/>
      <c r="Y26" s="57"/>
      <c r="Z26" s="56"/>
      <c r="AA26" s="56"/>
      <c r="AB26" s="56"/>
      <c r="AC26" s="56"/>
      <c r="AD26" s="56"/>
      <c r="AE26" s="56"/>
      <c r="AF26" s="56"/>
      <c r="AG26" s="57"/>
      <c r="AH26" s="56"/>
      <c r="AI26" s="56"/>
      <c r="AJ26" s="56"/>
      <c r="AK26" s="56"/>
      <c r="AL26" s="56"/>
      <c r="AM26" s="56"/>
      <c r="AN26" s="56"/>
      <c r="AO26" s="57"/>
      <c r="AP26" s="56"/>
      <c r="AQ26" s="56"/>
      <c r="AR26" s="56"/>
      <c r="AS26" s="56"/>
      <c r="AT26" s="56"/>
      <c r="AU26" s="56"/>
      <c r="AV26" s="56"/>
      <c r="AW26" s="57"/>
    </row>
    <row r="27" ht="12.75">
      <c r="B27" t="s">
        <v>76</v>
      </c>
    </row>
    <row r="30" ht="12.75">
      <c r="B30" t="s">
        <v>75</v>
      </c>
    </row>
  </sheetData>
  <autoFilter ref="A7:AW25"/>
  <mergeCells count="34">
    <mergeCell ref="AO5:AO7"/>
    <mergeCell ref="AP5:AU5"/>
    <mergeCell ref="AV5:AV7"/>
    <mergeCell ref="AW5:AW7"/>
    <mergeCell ref="AP6:AR6"/>
    <mergeCell ref="AS6:AU6"/>
    <mergeCell ref="AF5:AF7"/>
    <mergeCell ref="AG5:AG7"/>
    <mergeCell ref="AH5:AM5"/>
    <mergeCell ref="AN5:AN7"/>
    <mergeCell ref="AH6:AJ6"/>
    <mergeCell ref="AK6:AM6"/>
    <mergeCell ref="R5:W5"/>
    <mergeCell ref="X5:X7"/>
    <mergeCell ref="Y5:Y7"/>
    <mergeCell ref="Z5:AE5"/>
    <mergeCell ref="R6:T6"/>
    <mergeCell ref="U6:W6"/>
    <mergeCell ref="Z6:AB6"/>
    <mergeCell ref="AC6:AE6"/>
    <mergeCell ref="I5:I7"/>
    <mergeCell ref="J5:O5"/>
    <mergeCell ref="P5:P7"/>
    <mergeCell ref="Q5:Q7"/>
    <mergeCell ref="J6:L6"/>
    <mergeCell ref="M6:O6"/>
    <mergeCell ref="E5:E7"/>
    <mergeCell ref="F5:F7"/>
    <mergeCell ref="G5:G7"/>
    <mergeCell ref="H5:H7"/>
    <mergeCell ref="A5:A7"/>
    <mergeCell ref="B5:B7"/>
    <mergeCell ref="C5:C7"/>
    <mergeCell ref="D5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5.00390625" style="0" customWidth="1"/>
    <col min="2" max="2" width="17.00390625" style="0" customWidth="1"/>
    <col min="3" max="3" width="8.125" style="3" customWidth="1"/>
    <col min="4" max="4" width="9.625" style="0" customWidth="1"/>
    <col min="5" max="5" width="8.25390625" style="0" customWidth="1"/>
    <col min="6" max="6" width="26.125" style="8" customWidth="1"/>
    <col min="7" max="7" width="12.375" style="9" customWidth="1"/>
    <col min="8" max="8" width="4.00390625" style="1" customWidth="1"/>
    <col min="9" max="9" width="4.25390625" style="1" customWidth="1"/>
    <col min="10" max="10" width="3.875" style="1" customWidth="1"/>
    <col min="11" max="11" width="4.00390625" style="1" customWidth="1"/>
    <col min="12" max="12" width="4.25390625" style="1" customWidth="1"/>
    <col min="13" max="13" width="4.125" style="1" customWidth="1"/>
    <col min="14" max="14" width="5.25390625" style="1" customWidth="1"/>
    <col min="15" max="15" width="6.00390625" style="5" customWidth="1"/>
    <col min="16" max="16" width="4.00390625" style="0" customWidth="1"/>
    <col min="17" max="17" width="4.25390625" style="0" customWidth="1"/>
    <col min="18" max="18" width="3.875" style="0" customWidth="1"/>
    <col min="19" max="19" width="4.00390625" style="0" customWidth="1"/>
    <col min="20" max="20" width="4.25390625" style="0" customWidth="1"/>
    <col min="21" max="21" width="3.875" style="0" customWidth="1"/>
    <col min="22" max="22" width="5.25390625" style="0" customWidth="1"/>
    <col min="23" max="23" width="5.00390625" style="5" bestFit="1" customWidth="1"/>
    <col min="24" max="24" width="4.00390625" style="1" customWidth="1"/>
    <col min="25" max="25" width="4.25390625" style="1" customWidth="1"/>
    <col min="26" max="26" width="3.875" style="1" customWidth="1"/>
    <col min="27" max="27" width="4.00390625" style="1" customWidth="1"/>
    <col min="28" max="28" width="4.25390625" style="1" customWidth="1"/>
    <col min="29" max="29" width="3.875" style="1" customWidth="1"/>
    <col min="30" max="30" width="5.25390625" style="1" customWidth="1"/>
    <col min="31" max="31" width="5.00390625" style="5" bestFit="1" customWidth="1"/>
    <col min="32" max="32" width="4.00390625" style="1" customWidth="1"/>
    <col min="33" max="33" width="4.25390625" style="1" customWidth="1"/>
    <col min="34" max="34" width="3.875" style="1" customWidth="1"/>
    <col min="35" max="35" width="4.00390625" style="1" customWidth="1"/>
    <col min="36" max="36" width="4.25390625" style="1" customWidth="1"/>
    <col min="37" max="37" width="3.875" style="1" customWidth="1"/>
    <col min="38" max="38" width="5.25390625" style="1" customWidth="1"/>
    <col min="39" max="39" width="5.00390625" style="5" bestFit="1" customWidth="1"/>
    <col min="40" max="40" width="4.00390625" style="1" customWidth="1"/>
    <col min="41" max="41" width="4.25390625" style="1" customWidth="1"/>
    <col min="42" max="42" width="3.875" style="1" customWidth="1"/>
    <col min="43" max="43" width="4.00390625" style="1" customWidth="1"/>
    <col min="44" max="44" width="4.25390625" style="1" customWidth="1"/>
    <col min="45" max="45" width="3.875" style="1" customWidth="1"/>
    <col min="46" max="46" width="5.25390625" style="1" customWidth="1"/>
    <col min="47" max="48" width="5.00390625" style="5" bestFit="1" customWidth="1"/>
    <col min="49" max="49" width="4.00390625" style="1" customWidth="1"/>
    <col min="50" max="50" width="4.25390625" style="1" customWidth="1"/>
    <col min="51" max="51" width="3.875" style="1" customWidth="1"/>
    <col min="52" max="52" width="4.00390625" style="1" customWidth="1"/>
    <col min="53" max="53" width="4.25390625" style="1" customWidth="1"/>
    <col min="54" max="54" width="3.875" style="1" customWidth="1"/>
    <col min="55" max="55" width="5.25390625" style="1" bestFit="1" customWidth="1"/>
    <col min="56" max="56" width="5.00390625" style="5" bestFit="1" customWidth="1"/>
    <col min="57" max="57" width="4.00390625" style="1" customWidth="1"/>
    <col min="58" max="58" width="4.25390625" style="1" customWidth="1"/>
    <col min="59" max="59" width="3.875" style="1" customWidth="1"/>
    <col min="60" max="60" width="4.00390625" style="1" customWidth="1"/>
    <col min="61" max="61" width="4.25390625" style="1" customWidth="1"/>
    <col min="62" max="62" width="3.875" style="1" customWidth="1"/>
    <col min="63" max="63" width="5.25390625" style="1" bestFit="1" customWidth="1"/>
    <col min="64" max="64" width="5.00390625" style="5" bestFit="1" customWidth="1"/>
    <col min="65" max="65" width="4.00390625" style="1" customWidth="1"/>
    <col min="66" max="66" width="4.25390625" style="1" customWidth="1"/>
    <col min="67" max="67" width="3.875" style="1" customWidth="1"/>
    <col min="68" max="68" width="4.00390625" style="1" customWidth="1"/>
    <col min="69" max="69" width="4.25390625" style="1" customWidth="1"/>
    <col min="70" max="70" width="3.875" style="1" customWidth="1"/>
    <col min="71" max="71" width="5.25390625" style="1" bestFit="1" customWidth="1"/>
    <col min="72" max="72" width="5.00390625" style="5" bestFit="1" customWidth="1"/>
    <col min="73" max="73" width="4.00390625" style="1" customWidth="1"/>
    <col min="74" max="74" width="4.25390625" style="1" customWidth="1"/>
    <col min="75" max="75" width="3.875" style="1" customWidth="1"/>
    <col min="76" max="76" width="4.00390625" style="1" customWidth="1"/>
    <col min="77" max="77" width="4.25390625" style="1" customWidth="1"/>
    <col min="78" max="78" width="3.875" style="1" customWidth="1"/>
    <col min="79" max="79" width="5.25390625" style="1" bestFit="1" customWidth="1"/>
    <col min="80" max="80" width="5.00390625" style="5" bestFit="1" customWidth="1"/>
    <col min="81" max="81" width="4.00390625" style="1" customWidth="1"/>
    <col min="82" max="82" width="4.25390625" style="1" customWidth="1"/>
    <col min="83" max="83" width="3.875" style="1" customWidth="1"/>
    <col min="84" max="84" width="4.00390625" style="1" customWidth="1"/>
    <col min="85" max="85" width="4.25390625" style="1" customWidth="1"/>
    <col min="86" max="86" width="3.875" style="1" customWidth="1"/>
    <col min="87" max="87" width="5.25390625" style="1" bestFit="1" customWidth="1"/>
    <col min="88" max="88" width="5.00390625" style="5" bestFit="1" customWidth="1"/>
  </cols>
  <sheetData>
    <row r="1" spans="2:6" ht="12.75">
      <c r="B1" s="141" t="s">
        <v>77</v>
      </c>
      <c r="C1" s="141"/>
      <c r="D1" s="141"/>
      <c r="E1" s="141"/>
      <c r="F1" s="141"/>
    </row>
    <row r="2" spans="1:6" ht="12.75">
      <c r="A2" s="32"/>
      <c r="B2" s="141" t="s">
        <v>33</v>
      </c>
      <c r="C2" s="141"/>
      <c r="D2" s="141"/>
      <c r="E2" s="141"/>
      <c r="F2" s="141"/>
    </row>
    <row r="3" spans="1:6" ht="12.75">
      <c r="A3" s="32"/>
      <c r="B3" s="49"/>
      <c r="C3" s="49"/>
      <c r="D3" s="49"/>
      <c r="E3" s="49"/>
      <c r="F3" s="49"/>
    </row>
    <row r="4" spans="2:6" ht="12.75" customHeight="1">
      <c r="B4" s="141" t="s">
        <v>78</v>
      </c>
      <c r="C4" s="141"/>
      <c r="D4" s="141"/>
      <c r="E4" s="141"/>
      <c r="F4" s="141"/>
    </row>
    <row r="5" ht="13.5" thickBot="1"/>
    <row r="6" spans="2:6" ht="17.25" customHeight="1" thickBot="1">
      <c r="B6" s="33" t="s">
        <v>21</v>
      </c>
      <c r="C6" s="35" t="s">
        <v>18</v>
      </c>
      <c r="D6" s="74" t="s">
        <v>86</v>
      </c>
      <c r="E6" s="34" t="s">
        <v>20</v>
      </c>
      <c r="F6" s="36" t="s">
        <v>19</v>
      </c>
    </row>
    <row r="7" spans="2:6" ht="19.5" customHeight="1">
      <c r="B7" s="171" t="s">
        <v>96</v>
      </c>
      <c r="C7" s="172"/>
      <c r="D7" s="172"/>
      <c r="E7" s="172"/>
      <c r="F7" s="173"/>
    </row>
    <row r="8" spans="2:6" ht="15" customHeight="1">
      <c r="B8" s="135" t="s">
        <v>103</v>
      </c>
      <c r="C8" s="12">
        <v>14</v>
      </c>
      <c r="D8" s="75">
        <v>4</v>
      </c>
      <c r="E8" s="42" t="s">
        <v>36</v>
      </c>
      <c r="F8" s="37" t="s">
        <v>97</v>
      </c>
    </row>
    <row r="9" spans="2:6" ht="15" customHeight="1">
      <c r="B9" s="136"/>
      <c r="C9" s="12">
        <v>80</v>
      </c>
      <c r="D9" s="76">
        <v>9</v>
      </c>
      <c r="E9" s="42" t="s">
        <v>35</v>
      </c>
      <c r="F9" s="37" t="s">
        <v>98</v>
      </c>
    </row>
    <row r="10" spans="2:6" ht="15" customHeight="1" thickBot="1">
      <c r="B10" s="137"/>
      <c r="C10" s="14">
        <v>53</v>
      </c>
      <c r="D10" s="78">
        <v>5</v>
      </c>
      <c r="E10" s="43" t="s">
        <v>38</v>
      </c>
      <c r="F10" s="38" t="s">
        <v>99</v>
      </c>
    </row>
    <row r="11" spans="2:6" ht="19.5" customHeight="1">
      <c r="B11" s="168" t="s">
        <v>82</v>
      </c>
      <c r="C11" s="169"/>
      <c r="D11" s="169"/>
      <c r="E11" s="169"/>
      <c r="F11" s="170"/>
    </row>
    <row r="12" spans="2:24" ht="15" customHeight="1">
      <c r="B12" s="135" t="s">
        <v>104</v>
      </c>
      <c r="C12" s="12">
        <v>62</v>
      </c>
      <c r="D12" s="75">
        <v>6</v>
      </c>
      <c r="E12" s="42" t="s">
        <v>35</v>
      </c>
      <c r="F12" s="37" t="s">
        <v>91</v>
      </c>
      <c r="W12" s="39"/>
      <c r="X12" s="39"/>
    </row>
    <row r="13" spans="2:24" ht="15" customHeight="1">
      <c r="B13" s="136"/>
      <c r="C13" s="12">
        <v>70</v>
      </c>
      <c r="D13" s="76">
        <v>3</v>
      </c>
      <c r="E13" s="42" t="s">
        <v>38</v>
      </c>
      <c r="F13" s="37" t="s">
        <v>92</v>
      </c>
      <c r="W13" s="39"/>
      <c r="X13" s="39"/>
    </row>
    <row r="14" spans="2:6" ht="15" customHeight="1" thickBot="1">
      <c r="B14" s="137"/>
      <c r="C14" s="14"/>
      <c r="D14" s="78"/>
      <c r="E14" s="43"/>
      <c r="F14" s="38"/>
    </row>
    <row r="15" spans="2:6" ht="19.5" customHeight="1" thickBot="1">
      <c r="B15" s="165" t="s">
        <v>83</v>
      </c>
      <c r="C15" s="166"/>
      <c r="D15" s="166"/>
      <c r="E15" s="166"/>
      <c r="F15" s="167"/>
    </row>
    <row r="16" spans="2:6" ht="15" customHeight="1">
      <c r="B16" s="138" t="s">
        <v>105</v>
      </c>
      <c r="C16" s="66">
        <v>30</v>
      </c>
      <c r="D16" s="82">
        <v>22</v>
      </c>
      <c r="E16" s="80" t="s">
        <v>36</v>
      </c>
      <c r="F16" s="67" t="s">
        <v>93</v>
      </c>
    </row>
    <row r="17" spans="2:6" ht="15" customHeight="1">
      <c r="B17" s="139"/>
      <c r="C17" s="12">
        <v>48</v>
      </c>
      <c r="D17" s="83">
        <v>26</v>
      </c>
      <c r="E17" s="81" t="s">
        <v>35</v>
      </c>
      <c r="F17" s="37" t="s">
        <v>94</v>
      </c>
    </row>
    <row r="18" spans="2:6" ht="15" customHeight="1" thickBot="1">
      <c r="B18" s="140"/>
      <c r="C18" s="14">
        <v>39</v>
      </c>
      <c r="D18" s="79">
        <v>17</v>
      </c>
      <c r="E18" s="84" t="s">
        <v>38</v>
      </c>
      <c r="F18" s="38" t="s">
        <v>95</v>
      </c>
    </row>
    <row r="19" spans="2:6" ht="19.5" customHeight="1">
      <c r="B19" s="168" t="s">
        <v>84</v>
      </c>
      <c r="C19" s="169"/>
      <c r="D19" s="169"/>
      <c r="E19" s="169"/>
      <c r="F19" s="170"/>
    </row>
    <row r="20" spans="2:6" ht="15" customHeight="1">
      <c r="B20" s="135" t="s">
        <v>106</v>
      </c>
      <c r="C20" s="12">
        <v>1</v>
      </c>
      <c r="D20" s="75">
        <v>16</v>
      </c>
      <c r="E20" s="42" t="s">
        <v>36</v>
      </c>
      <c r="F20" s="37" t="s">
        <v>85</v>
      </c>
    </row>
    <row r="21" spans="2:6" ht="15" customHeight="1">
      <c r="B21" s="136"/>
      <c r="C21" s="12">
        <v>18</v>
      </c>
      <c r="D21" s="76">
        <v>29</v>
      </c>
      <c r="E21" s="42" t="s">
        <v>38</v>
      </c>
      <c r="F21" s="37" t="s">
        <v>87</v>
      </c>
    </row>
    <row r="22" spans="2:6" ht="15" customHeight="1" thickBot="1">
      <c r="B22" s="137"/>
      <c r="C22" s="65">
        <v>37</v>
      </c>
      <c r="D22" s="77">
        <v>32</v>
      </c>
      <c r="E22" s="42" t="s">
        <v>35</v>
      </c>
      <c r="F22" s="38" t="s">
        <v>88</v>
      </c>
    </row>
    <row r="23" spans="2:6" ht="19.5" customHeight="1">
      <c r="B23" s="171" t="s">
        <v>81</v>
      </c>
      <c r="C23" s="172"/>
      <c r="D23" s="172"/>
      <c r="E23" s="172"/>
      <c r="F23" s="173"/>
    </row>
    <row r="24" spans="2:6" ht="15" customHeight="1">
      <c r="B24" s="135" t="s">
        <v>107</v>
      </c>
      <c r="C24" s="12">
        <v>27</v>
      </c>
      <c r="D24" s="75">
        <v>31</v>
      </c>
      <c r="E24" s="42" t="s">
        <v>35</v>
      </c>
      <c r="F24" s="37" t="s">
        <v>89</v>
      </c>
    </row>
    <row r="25" spans="2:6" ht="15" customHeight="1">
      <c r="B25" s="136"/>
      <c r="C25" s="12"/>
      <c r="D25" s="76" t="s">
        <v>79</v>
      </c>
      <c r="E25" s="42" t="s">
        <v>38</v>
      </c>
      <c r="F25" s="37" t="s">
        <v>90</v>
      </c>
    </row>
    <row r="26" spans="2:6" ht="15" customHeight="1" thickBot="1">
      <c r="B26" s="137"/>
      <c r="C26" s="14"/>
      <c r="D26" s="78"/>
      <c r="E26" s="43"/>
      <c r="F26" s="38"/>
    </row>
    <row r="27" spans="2:6" ht="12.75">
      <c r="B27" s="40"/>
      <c r="C27" s="7"/>
      <c r="D27" s="40"/>
      <c r="E27" s="16"/>
      <c r="F27" s="41"/>
    </row>
    <row r="28" ht="12.75">
      <c r="F28" s="13"/>
    </row>
    <row r="31" ht="12.75">
      <c r="B31" t="s">
        <v>76</v>
      </c>
    </row>
    <row r="34" ht="12.75">
      <c r="B34" t="s">
        <v>75</v>
      </c>
    </row>
  </sheetData>
  <mergeCells count="13">
    <mergeCell ref="B1:F1"/>
    <mergeCell ref="B2:F2"/>
    <mergeCell ref="B4:F4"/>
    <mergeCell ref="B11:F11"/>
    <mergeCell ref="B23:F23"/>
    <mergeCell ref="B24:B26"/>
    <mergeCell ref="B19:F19"/>
    <mergeCell ref="B12:B14"/>
    <mergeCell ref="B15:F15"/>
    <mergeCell ref="B20:B22"/>
    <mergeCell ref="B16:B18"/>
    <mergeCell ref="B7:F7"/>
    <mergeCell ref="B8:B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Tanya</cp:lastModifiedBy>
  <cp:lastPrinted>2008-06-29T06:07:10Z</cp:lastPrinted>
  <dcterms:created xsi:type="dcterms:W3CDTF">2006-12-14T08:20:40Z</dcterms:created>
  <dcterms:modified xsi:type="dcterms:W3CDTF">2008-06-29T13:23:35Z</dcterms:modified>
  <cp:category/>
  <cp:version/>
  <cp:contentType/>
  <cp:contentStatus/>
</cp:coreProperties>
</file>