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449" activeTab="0"/>
  </bookViews>
  <sheets>
    <sheet name="абсолют" sheetId="1" r:id="rId1"/>
    <sheet name="классы" sheetId="2" r:id="rId2"/>
    <sheet name="команда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<sst xmlns="http://schemas.openxmlformats.org/spreadsheetml/2006/main" count="315" uniqueCount="103">
  <si>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</si>
  <si>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</si>
  <si>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</si>
  <si>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</si>
  <si>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</si>
  <si>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</si>
  <si>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</si>
  <si>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</si>
  <si>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ИТОГО</t>
  </si>
  <si>
    <t>Штр.</t>
  </si>
  <si>
    <t xml:space="preserve">СУ-2 </t>
  </si>
  <si>
    <t xml:space="preserve">СУ-3 </t>
  </si>
  <si>
    <t xml:space="preserve">СУ-4 </t>
  </si>
  <si>
    <t>СУ-4</t>
  </si>
  <si>
    <t>Старт СУ-4</t>
  </si>
  <si>
    <t>Финиш СУ-4</t>
  </si>
  <si>
    <t xml:space="preserve">Опель Кадет </t>
  </si>
  <si>
    <t xml:space="preserve">очки </t>
  </si>
  <si>
    <t>Экипаж</t>
  </si>
  <si>
    <t>класс</t>
  </si>
  <si>
    <t>место</t>
  </si>
  <si>
    <t>Грищенков Юрий 
Ревяко Денис</t>
  </si>
  <si>
    <t>Семенчук Юрий 
Мельниченко Михаил</t>
  </si>
  <si>
    <t>Ковалевский Павел 
Русских Иван</t>
  </si>
  <si>
    <t>Вашкевич Алексей 
Белоус Александр</t>
  </si>
  <si>
    <t xml:space="preserve">Пенязь Юрий 
Саванович Владимир </t>
  </si>
  <si>
    <t>Абсолютный зачет</t>
  </si>
  <si>
    <t>Старт</t>
  </si>
  <si>
    <t>Финиш</t>
  </si>
  <si>
    <t>Республики Беларусь по ралли-спринту</t>
  </si>
  <si>
    <t>Овчинников Сергей 
Кректун Алексей</t>
  </si>
  <si>
    <t>Б11</t>
  </si>
  <si>
    <t>Б12</t>
  </si>
  <si>
    <t>МЕСТО</t>
  </si>
  <si>
    <t>Б10</t>
  </si>
  <si>
    <t>Автомобиль</t>
  </si>
  <si>
    <t>спорт. разряд</t>
  </si>
  <si>
    <t>КМС
КМС</t>
  </si>
  <si>
    <t>Борт. 
№</t>
  </si>
  <si>
    <t>МС
б/р</t>
  </si>
  <si>
    <t>МС
КМС</t>
  </si>
  <si>
    <t>Subaru Impreza</t>
  </si>
  <si>
    <t>Мигель Сергей
Юдин Антон</t>
  </si>
  <si>
    <t>3
3</t>
  </si>
  <si>
    <t>1
3</t>
  </si>
  <si>
    <t>Opel Kadett</t>
  </si>
  <si>
    <t xml:space="preserve">Renault Clio </t>
  </si>
  <si>
    <t>Стефанович Александр
Малейчик Андрей</t>
  </si>
  <si>
    <t>Opel Astra</t>
  </si>
  <si>
    <t>Минец Герман
Дубовский Виталий</t>
  </si>
  <si>
    <t>WV Golf</t>
  </si>
  <si>
    <t>Панфилов Вячеслав
Захарова Ольга</t>
  </si>
  <si>
    <t xml:space="preserve">Opel Kadett </t>
  </si>
  <si>
    <t>Ющик Сергей
Шмидт Анатолий</t>
  </si>
  <si>
    <t>Skoda Felicia</t>
  </si>
  <si>
    <t>Шашалевич Андрей
Баркан Дмитрий</t>
  </si>
  <si>
    <t xml:space="preserve">VAZ 21083 </t>
  </si>
  <si>
    <t>Янковский Юрий
Абдинов Ренат</t>
  </si>
  <si>
    <t>VW Polo</t>
  </si>
  <si>
    <t>00.</t>
  </si>
  <si>
    <t>В составе команды</t>
  </si>
  <si>
    <t>Rally Team Белсплат</t>
  </si>
  <si>
    <t>МЦ квадрат</t>
  </si>
  <si>
    <t>Brest Rally Team</t>
  </si>
  <si>
    <t>борт. №</t>
  </si>
  <si>
    <t>РУСЦ ДОСААФ</t>
  </si>
  <si>
    <t>сумма</t>
  </si>
  <si>
    <t>ОЧКИ 
в чемп.</t>
  </si>
  <si>
    <t>Гл.секретарь ________________________ СНК  Борисенко А.В.</t>
  </si>
  <si>
    <t>МС
1</t>
  </si>
  <si>
    <t>б/р
б/р</t>
  </si>
  <si>
    <t>1
1</t>
  </si>
  <si>
    <t>КМС
б/р</t>
  </si>
  <si>
    <t>КМС
3</t>
  </si>
  <si>
    <t xml:space="preserve">
1</t>
  </si>
  <si>
    <t>МС
3</t>
  </si>
  <si>
    <t>Цыганков Андрей
Бурый Дмитрий</t>
  </si>
  <si>
    <t>Toyota Celica</t>
  </si>
  <si>
    <t>Результаты 2 этапа Чемпионата Республики Беларусь по ралли-спринту 2008</t>
  </si>
  <si>
    <t>06.09.2008, Воложинский район</t>
  </si>
  <si>
    <t>Кришкевич Иван
Шебеко Валерий</t>
  </si>
  <si>
    <t>Главный судья ______________________ СНК  Русских В.С.</t>
  </si>
  <si>
    <t xml:space="preserve">Результаты 2 этапа Чемпионата </t>
  </si>
  <si>
    <t xml:space="preserve">Климович Павел 
Виноградов Николай </t>
  </si>
  <si>
    <t>Б-11</t>
  </si>
  <si>
    <t>Семенчук, Мельниченко</t>
  </si>
  <si>
    <t>Б-12</t>
  </si>
  <si>
    <t>Цыганков, Бурый</t>
  </si>
  <si>
    <t>Мигель, Юдин</t>
  </si>
  <si>
    <t>Б-10</t>
  </si>
  <si>
    <t>Ющик, Шмидт</t>
  </si>
  <si>
    <t>Минец, Дубовский</t>
  </si>
  <si>
    <t>Овчинников, Кректун</t>
  </si>
  <si>
    <t>Климович, Виноградов</t>
  </si>
  <si>
    <t>Ковалевский, Русских</t>
  </si>
  <si>
    <t>Грищенков, Ревяко</t>
  </si>
  <si>
    <t>Пенязь, Саванович</t>
  </si>
  <si>
    <t>сх</t>
  </si>
  <si>
    <t>сход</t>
  </si>
  <si>
    <t>Зачет в классах</t>
  </si>
  <si>
    <t>ОЧКИ 
в команду</t>
  </si>
  <si>
    <t>вне зачета</t>
  </si>
  <si>
    <t>1
б/р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</si>
</sst>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0.0000000000"/>
    <numFmt numFmtId="174" formatCode="0.0000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2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6" fillId="0" borderId="3" xfId="0" applyNumberFormat="1" applyFont="1" applyBorder="1" applyAlignment="1">
      <alignment shrinkToFit="1"/>
    </xf>
    <xf numFmtId="1" fontId="6" fillId="0" borderId="2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 shrinkToFit="1"/>
    </xf>
    <xf numFmtId="0" fontId="8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" fontId="0" fillId="0" borderId="7" xfId="0" applyNumberForma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1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0" fillId="0" borderId="11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9" xfId="0" applyFill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1" fontId="0" fillId="0" borderId="21" xfId="0" applyNumberFormat="1" applyFill="1" applyBorder="1" applyAlignment="1">
      <alignment horizontal="right"/>
    </xf>
    <xf numFmtId="1" fontId="0" fillId="0" borderId="23" xfId="0" applyNumberFormat="1" applyFill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2" borderId="23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" fontId="0" fillId="0" borderId="26" xfId="0" applyNumberFormat="1" applyBorder="1" applyAlignment="1">
      <alignment horizontal="right"/>
    </xf>
    <xf numFmtId="1" fontId="6" fillId="0" borderId="27" xfId="0" applyNumberFormat="1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0" fillId="2" borderId="1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 textRotation="90"/>
    </xf>
    <xf numFmtId="1" fontId="6" fillId="0" borderId="33" xfId="0" applyNumberFormat="1" applyFont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1" fontId="6" fillId="0" borderId="29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="85" zoomScaleNormal="8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R15" sqref="AR15"/>
    </sheetView>
  </sheetViews>
  <sheetFormatPr defaultColWidth="9.00390625" defaultRowHeight="12.75"/>
  <cols>
    <col min="1" max="1" width="7.625" style="0" customWidth="1"/>
    <col min="2" max="2" width="6.625" style="0" customWidth="1"/>
    <col min="3" max="3" width="6.625" style="0" bestFit="1" customWidth="1"/>
    <col min="4" max="4" width="5.75390625" style="0" bestFit="1" customWidth="1"/>
    <col min="5" max="5" width="5.25390625" style="0" bestFit="1" customWidth="1"/>
    <col min="6" max="6" width="5.875" style="0" customWidth="1"/>
    <col min="7" max="7" width="22.00390625" style="0" customWidth="1"/>
    <col min="8" max="8" width="10.875" style="0" customWidth="1"/>
    <col min="9" max="9" width="12.00390625" style="0" customWidth="1"/>
    <col min="10" max="10" width="4.00390625" style="0" hidden="1" customWidth="1"/>
    <col min="11" max="11" width="4.125" style="0" hidden="1" customWidth="1"/>
    <col min="12" max="12" width="3.875" style="0" hidden="1" customWidth="1"/>
    <col min="13" max="13" width="4.00390625" style="0" hidden="1" customWidth="1"/>
    <col min="14" max="14" width="4.125" style="0" hidden="1" customWidth="1"/>
    <col min="15" max="15" width="3.875" style="0" hidden="1" customWidth="1"/>
    <col min="16" max="16" width="3.625" style="0" customWidth="1"/>
    <col min="17" max="17" width="4.125" style="0" bestFit="1" customWidth="1"/>
    <col min="18" max="18" width="3.625" style="0" hidden="1" customWidth="1"/>
    <col min="19" max="19" width="4.125" style="0" hidden="1" customWidth="1"/>
    <col min="20" max="20" width="3.75390625" style="0" hidden="1" customWidth="1"/>
    <col min="21" max="21" width="3.625" style="0" hidden="1" customWidth="1"/>
    <col min="22" max="22" width="4.125" style="0" hidden="1" customWidth="1"/>
    <col min="23" max="23" width="3.75390625" style="0" hidden="1" customWidth="1"/>
    <col min="24" max="24" width="3.625" style="0" customWidth="1"/>
    <col min="25" max="25" width="4.125" style="0" bestFit="1" customWidth="1"/>
    <col min="26" max="26" width="3.625" style="0" hidden="1" customWidth="1"/>
    <col min="27" max="27" width="4.125" style="0" hidden="1" customWidth="1"/>
    <col min="28" max="28" width="3.75390625" style="0" hidden="1" customWidth="1"/>
    <col min="29" max="29" width="3.625" style="0" hidden="1" customWidth="1"/>
    <col min="30" max="30" width="4.125" style="0" hidden="1" customWidth="1"/>
    <col min="31" max="31" width="3.75390625" style="0" hidden="1" customWidth="1"/>
    <col min="32" max="32" width="3.625" style="0" customWidth="1"/>
    <col min="33" max="33" width="4.125" style="0" bestFit="1" customWidth="1"/>
    <col min="34" max="34" width="3.625" style="0" hidden="1" customWidth="1"/>
    <col min="35" max="35" width="4.125" style="0" hidden="1" customWidth="1"/>
    <col min="36" max="36" width="3.75390625" style="0" hidden="1" customWidth="1"/>
    <col min="37" max="37" width="3.625" style="0" hidden="1" customWidth="1"/>
    <col min="38" max="38" width="4.125" style="0" hidden="1" customWidth="1"/>
    <col min="39" max="39" width="3.75390625" style="0" hidden="1" customWidth="1"/>
    <col min="40" max="40" width="3.625" style="0" bestFit="1" customWidth="1"/>
    <col min="41" max="41" width="4.125" style="0" bestFit="1" customWidth="1"/>
  </cols>
  <sheetData>
    <row r="1" spans="2:41" ht="18">
      <c r="B1" s="79" t="s">
        <v>78</v>
      </c>
      <c r="C1" s="10"/>
      <c r="E1" s="6"/>
      <c r="F1" s="6"/>
      <c r="G1" s="7"/>
      <c r="H1" s="8"/>
      <c r="I1" s="8"/>
      <c r="J1" s="1"/>
      <c r="K1" s="1"/>
      <c r="L1" s="1"/>
      <c r="M1" s="1"/>
      <c r="N1" s="1"/>
      <c r="O1" s="1"/>
      <c r="P1" s="1"/>
      <c r="Q1" s="4"/>
      <c r="Y1" s="4"/>
      <c r="Z1" s="1"/>
      <c r="AA1" s="1"/>
      <c r="AB1" s="1"/>
      <c r="AC1" s="1"/>
      <c r="AD1" s="1"/>
      <c r="AE1" s="1"/>
      <c r="AF1" s="1"/>
      <c r="AG1" s="4"/>
      <c r="AH1" s="1"/>
      <c r="AI1" s="1"/>
      <c r="AJ1" s="1"/>
      <c r="AK1" s="1"/>
      <c r="AL1" s="1"/>
      <c r="AM1" s="1"/>
      <c r="AN1" s="1"/>
      <c r="AO1" s="4"/>
    </row>
    <row r="2" spans="2:41" ht="18">
      <c r="B2" s="79" t="s">
        <v>79</v>
      </c>
      <c r="C2" s="10"/>
      <c r="E2" s="6"/>
      <c r="F2" s="6"/>
      <c r="G2" s="7"/>
      <c r="H2" s="8"/>
      <c r="I2" s="8"/>
      <c r="J2" s="1"/>
      <c r="K2" s="1"/>
      <c r="L2" s="1"/>
      <c r="M2" s="1"/>
      <c r="N2" s="1"/>
      <c r="O2" s="1"/>
      <c r="P2" s="1"/>
      <c r="Q2" s="4"/>
      <c r="Y2" s="4"/>
      <c r="Z2" s="1"/>
      <c r="AA2" s="1"/>
      <c r="AB2" s="1"/>
      <c r="AC2" s="1"/>
      <c r="AD2" s="1"/>
      <c r="AE2" s="1"/>
      <c r="AF2" s="1"/>
      <c r="AG2" s="4"/>
      <c r="AH2" s="1"/>
      <c r="AI2" s="1"/>
      <c r="AJ2" s="1"/>
      <c r="AK2" s="1"/>
      <c r="AL2" s="1"/>
      <c r="AM2" s="1"/>
      <c r="AN2" s="1"/>
      <c r="AO2" s="4"/>
    </row>
    <row r="3" spans="2:41" ht="18">
      <c r="B3" s="79"/>
      <c r="C3" s="10"/>
      <c r="E3" s="6"/>
      <c r="F3" s="6"/>
      <c r="G3" s="7"/>
      <c r="H3" s="8"/>
      <c r="I3" s="8"/>
      <c r="J3" s="1"/>
      <c r="K3" s="1"/>
      <c r="L3" s="1"/>
      <c r="M3" s="1"/>
      <c r="N3" s="1"/>
      <c r="O3" s="1"/>
      <c r="P3" s="1"/>
      <c r="Q3" s="4"/>
      <c r="Y3" s="4"/>
      <c r="Z3" s="1"/>
      <c r="AA3" s="1"/>
      <c r="AB3" s="1"/>
      <c r="AC3" s="1"/>
      <c r="AD3" s="1"/>
      <c r="AE3" s="1"/>
      <c r="AF3" s="1"/>
      <c r="AG3" s="4"/>
      <c r="AH3" s="1"/>
      <c r="AI3" s="1"/>
      <c r="AJ3" s="1"/>
      <c r="AK3" s="1"/>
      <c r="AL3" s="1"/>
      <c r="AM3" s="1"/>
      <c r="AN3" s="1"/>
      <c r="AO3" s="4"/>
    </row>
    <row r="4" spans="2:41" ht="18" customHeight="1">
      <c r="B4" s="14"/>
      <c r="C4" s="10"/>
      <c r="E4" s="19"/>
      <c r="F4" s="19"/>
      <c r="G4" s="29" t="s">
        <v>26</v>
      </c>
      <c r="H4" s="9"/>
      <c r="I4" s="9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  <c r="U4" s="21"/>
      <c r="V4" s="21"/>
      <c r="W4" s="21"/>
      <c r="X4" s="23"/>
      <c r="Y4" s="22"/>
      <c r="Z4" s="21"/>
      <c r="AA4" s="21"/>
      <c r="AB4" s="21"/>
      <c r="AC4" s="21"/>
      <c r="AD4" s="21"/>
      <c r="AE4" s="21"/>
      <c r="AF4" s="3"/>
      <c r="AG4" s="22"/>
      <c r="AH4" s="21"/>
      <c r="AI4" s="21"/>
      <c r="AJ4" s="21"/>
      <c r="AK4" s="21"/>
      <c r="AL4" s="21"/>
      <c r="AM4" s="21"/>
      <c r="AN4" s="21"/>
      <c r="AO4" s="22"/>
    </row>
    <row r="5" spans="2:41" ht="18" customHeight="1" thickBot="1">
      <c r="B5" s="14"/>
      <c r="C5" s="10"/>
      <c r="D5" s="20"/>
      <c r="E5" s="19"/>
      <c r="F5" s="19"/>
      <c r="G5" s="19"/>
      <c r="H5" s="9"/>
      <c r="I5" s="9"/>
      <c r="J5" s="21"/>
      <c r="K5" s="21"/>
      <c r="L5" s="21"/>
      <c r="M5" s="21"/>
      <c r="N5" s="21"/>
      <c r="O5" s="21"/>
      <c r="P5" s="21"/>
      <c r="Q5" s="22"/>
      <c r="R5" s="21"/>
      <c r="S5" s="21"/>
      <c r="T5" s="21"/>
      <c r="U5" s="21"/>
      <c r="V5" s="21"/>
      <c r="W5" s="21"/>
      <c r="X5" s="23"/>
      <c r="Y5" s="22"/>
      <c r="Z5" s="21"/>
      <c r="AA5" s="21"/>
      <c r="AB5" s="21"/>
      <c r="AC5" s="21"/>
      <c r="AD5" s="21"/>
      <c r="AE5" s="21"/>
      <c r="AF5" s="3"/>
      <c r="AG5" s="22"/>
      <c r="AH5" s="21"/>
      <c r="AI5" s="21"/>
      <c r="AJ5" s="21"/>
      <c r="AK5" s="21"/>
      <c r="AL5" s="21"/>
      <c r="AM5" s="21"/>
      <c r="AN5" s="21"/>
      <c r="AO5" s="22"/>
    </row>
    <row r="6" spans="1:41" ht="12.75" customHeight="1">
      <c r="A6" s="137" t="s">
        <v>67</v>
      </c>
      <c r="B6" s="140" t="s">
        <v>33</v>
      </c>
      <c r="C6" s="143" t="s">
        <v>8</v>
      </c>
      <c r="D6" s="146" t="s">
        <v>6</v>
      </c>
      <c r="E6" s="143" t="s">
        <v>38</v>
      </c>
      <c r="F6" s="134" t="s">
        <v>36</v>
      </c>
      <c r="G6" s="143" t="s">
        <v>5</v>
      </c>
      <c r="H6" s="143" t="s">
        <v>35</v>
      </c>
      <c r="I6" s="161" t="s">
        <v>60</v>
      </c>
      <c r="J6" s="149" t="s">
        <v>3</v>
      </c>
      <c r="K6" s="150"/>
      <c r="L6" s="150"/>
      <c r="M6" s="150"/>
      <c r="N6" s="150"/>
      <c r="O6" s="150"/>
      <c r="P6" s="151" t="s">
        <v>9</v>
      </c>
      <c r="Q6" s="153" t="s">
        <v>3</v>
      </c>
      <c r="R6" s="149" t="s">
        <v>10</v>
      </c>
      <c r="S6" s="150"/>
      <c r="T6" s="150"/>
      <c r="U6" s="150"/>
      <c r="V6" s="150"/>
      <c r="W6" s="150"/>
      <c r="X6" s="151" t="s">
        <v>9</v>
      </c>
      <c r="Y6" s="153" t="s">
        <v>4</v>
      </c>
      <c r="Z6" s="149" t="s">
        <v>11</v>
      </c>
      <c r="AA6" s="150"/>
      <c r="AB6" s="150"/>
      <c r="AC6" s="150"/>
      <c r="AD6" s="150"/>
      <c r="AE6" s="150"/>
      <c r="AF6" s="151" t="s">
        <v>9</v>
      </c>
      <c r="AG6" s="153" t="s">
        <v>7</v>
      </c>
      <c r="AH6" s="149" t="s">
        <v>12</v>
      </c>
      <c r="AI6" s="150"/>
      <c r="AJ6" s="150"/>
      <c r="AK6" s="150"/>
      <c r="AL6" s="150"/>
      <c r="AM6" s="159"/>
      <c r="AN6" s="151" t="s">
        <v>9</v>
      </c>
      <c r="AO6" s="153" t="s">
        <v>13</v>
      </c>
    </row>
    <row r="7" spans="1:41" s="18" customFormat="1" ht="11.25" customHeight="1">
      <c r="A7" s="138"/>
      <c r="B7" s="141"/>
      <c r="C7" s="144"/>
      <c r="D7" s="147"/>
      <c r="E7" s="144"/>
      <c r="F7" s="135"/>
      <c r="G7" s="144"/>
      <c r="H7" s="144"/>
      <c r="I7" s="162"/>
      <c r="J7" s="132" t="s">
        <v>27</v>
      </c>
      <c r="K7" s="133"/>
      <c r="L7" s="133"/>
      <c r="M7" s="133" t="s">
        <v>28</v>
      </c>
      <c r="N7" s="133"/>
      <c r="O7" s="133"/>
      <c r="P7" s="121"/>
      <c r="Q7" s="154"/>
      <c r="R7" s="132" t="s">
        <v>27</v>
      </c>
      <c r="S7" s="133"/>
      <c r="T7" s="133"/>
      <c r="U7" s="133" t="s">
        <v>28</v>
      </c>
      <c r="V7" s="133"/>
      <c r="W7" s="133"/>
      <c r="X7" s="121"/>
      <c r="Y7" s="154"/>
      <c r="Z7" s="132" t="s">
        <v>27</v>
      </c>
      <c r="AA7" s="133"/>
      <c r="AB7" s="133"/>
      <c r="AC7" s="133" t="s">
        <v>28</v>
      </c>
      <c r="AD7" s="133"/>
      <c r="AE7" s="133"/>
      <c r="AF7" s="121"/>
      <c r="AG7" s="154"/>
      <c r="AH7" s="156" t="s">
        <v>14</v>
      </c>
      <c r="AI7" s="157"/>
      <c r="AJ7" s="158"/>
      <c r="AK7" s="160" t="s">
        <v>15</v>
      </c>
      <c r="AL7" s="157"/>
      <c r="AM7" s="157"/>
      <c r="AN7" s="121"/>
      <c r="AO7" s="154"/>
    </row>
    <row r="8" spans="1:41" s="18" customFormat="1" ht="13.5" customHeight="1" thickBot="1">
      <c r="A8" s="139"/>
      <c r="B8" s="142"/>
      <c r="C8" s="145"/>
      <c r="D8" s="148"/>
      <c r="E8" s="145"/>
      <c r="F8" s="136"/>
      <c r="G8" s="145"/>
      <c r="H8" s="145"/>
      <c r="I8" s="163"/>
      <c r="J8" s="24" t="s">
        <v>0</v>
      </c>
      <c r="K8" s="25" t="s">
        <v>1</v>
      </c>
      <c r="L8" s="25" t="s">
        <v>2</v>
      </c>
      <c r="M8" s="25" t="s">
        <v>0</v>
      </c>
      <c r="N8" s="25" t="s">
        <v>1</v>
      </c>
      <c r="O8" s="25" t="s">
        <v>2</v>
      </c>
      <c r="P8" s="152"/>
      <c r="Q8" s="155"/>
      <c r="R8" s="26" t="s">
        <v>0</v>
      </c>
      <c r="S8" s="27" t="s">
        <v>1</v>
      </c>
      <c r="T8" s="27" t="s">
        <v>2</v>
      </c>
      <c r="U8" s="27" t="s">
        <v>0</v>
      </c>
      <c r="V8" s="27" t="s">
        <v>1</v>
      </c>
      <c r="W8" s="27" t="s">
        <v>2</v>
      </c>
      <c r="X8" s="152"/>
      <c r="Y8" s="155"/>
      <c r="Z8" s="24" t="s">
        <v>0</v>
      </c>
      <c r="AA8" s="25" t="s">
        <v>1</v>
      </c>
      <c r="AB8" s="25" t="s">
        <v>2</v>
      </c>
      <c r="AC8" s="25" t="s">
        <v>0</v>
      </c>
      <c r="AD8" s="25" t="s">
        <v>1</v>
      </c>
      <c r="AE8" s="25" t="s">
        <v>2</v>
      </c>
      <c r="AF8" s="152"/>
      <c r="AG8" s="155"/>
      <c r="AH8" s="24" t="s">
        <v>0</v>
      </c>
      <c r="AI8" s="25" t="s">
        <v>1</v>
      </c>
      <c r="AJ8" s="25" t="s">
        <v>2</v>
      </c>
      <c r="AK8" s="25" t="s">
        <v>0</v>
      </c>
      <c r="AL8" s="25" t="s">
        <v>1</v>
      </c>
      <c r="AM8" s="28" t="s">
        <v>2</v>
      </c>
      <c r="AN8" s="152"/>
      <c r="AO8" s="155"/>
    </row>
    <row r="9" spans="1:41" ht="26.25" customHeight="1">
      <c r="A9" s="76">
        <v>100</v>
      </c>
      <c r="B9" s="74">
        <v>1</v>
      </c>
      <c r="C9" s="82">
        <f aca="true" t="shared" si="0" ref="C9:C20">Q9+Y9+AG9+AO9</f>
        <v>958.0000000000043</v>
      </c>
      <c r="D9" s="57" t="s">
        <v>32</v>
      </c>
      <c r="E9" s="58">
        <v>22</v>
      </c>
      <c r="F9" s="59" t="s">
        <v>44</v>
      </c>
      <c r="G9" s="65" t="s">
        <v>21</v>
      </c>
      <c r="H9" s="60" t="s">
        <v>41</v>
      </c>
      <c r="I9" s="61" t="s">
        <v>62</v>
      </c>
      <c r="J9" s="62">
        <v>12</v>
      </c>
      <c r="K9" s="63">
        <v>45</v>
      </c>
      <c r="L9" s="63"/>
      <c r="M9" s="63">
        <v>12</v>
      </c>
      <c r="N9" s="63">
        <v>49</v>
      </c>
      <c r="O9" s="98">
        <v>27</v>
      </c>
      <c r="P9" s="101"/>
      <c r="Q9" s="102">
        <f aca="true" t="shared" si="1" ref="Q9:Q24">(TIME(M9,N9,O9)-TIME(J9,K9,L9))*86400+P9</f>
        <v>267.00000000000335</v>
      </c>
      <c r="R9" s="103">
        <v>13</v>
      </c>
      <c r="S9" s="104">
        <v>30</v>
      </c>
      <c r="T9" s="104"/>
      <c r="U9" s="104">
        <v>13</v>
      </c>
      <c r="V9" s="104">
        <v>34</v>
      </c>
      <c r="W9" s="104">
        <v>29</v>
      </c>
      <c r="X9" s="104"/>
      <c r="Y9" s="102">
        <f aca="true" t="shared" si="2" ref="Y9:Y22">(TIME(U9,V9,W9)-TIME(R9,S9,T9))*86400+X9</f>
        <v>268.99999999999727</v>
      </c>
      <c r="Z9" s="101">
        <v>14</v>
      </c>
      <c r="AA9" s="105">
        <v>30</v>
      </c>
      <c r="AB9" s="105"/>
      <c r="AC9" s="105">
        <v>14</v>
      </c>
      <c r="AD9" s="105">
        <v>33</v>
      </c>
      <c r="AE9" s="105">
        <v>25</v>
      </c>
      <c r="AF9" s="106">
        <v>10</v>
      </c>
      <c r="AG9" s="102">
        <f aca="true" t="shared" si="3" ref="AG9:AG20">(TIME(AC9,AD9,AE9)-TIME(Z9,AA9,AB9))*86400+AF9</f>
        <v>215.00000000000006</v>
      </c>
      <c r="AH9" s="101">
        <v>15</v>
      </c>
      <c r="AI9" s="105">
        <v>10</v>
      </c>
      <c r="AJ9" s="105"/>
      <c r="AK9" s="105">
        <v>15</v>
      </c>
      <c r="AL9" s="105">
        <v>13</v>
      </c>
      <c r="AM9" s="105">
        <v>27</v>
      </c>
      <c r="AN9" s="105"/>
      <c r="AO9" s="102">
        <f aca="true" t="shared" si="4" ref="AO9:AO20">(TIME(AK9,AL9,AM9)-TIME(AH9,AI9,AJ9))*86400+AN9</f>
        <v>207.00000000000358</v>
      </c>
    </row>
    <row r="10" spans="1:41" ht="26.25" customHeight="1">
      <c r="A10" s="77">
        <v>86</v>
      </c>
      <c r="B10" s="75">
        <v>2</v>
      </c>
      <c r="C10" s="83">
        <f t="shared" si="0"/>
        <v>958.0000000000123</v>
      </c>
      <c r="D10" s="16" t="s">
        <v>32</v>
      </c>
      <c r="E10" s="17">
        <v>4</v>
      </c>
      <c r="F10" s="54" t="s">
        <v>39</v>
      </c>
      <c r="G10" s="38" t="s">
        <v>30</v>
      </c>
      <c r="H10" s="55" t="s">
        <v>41</v>
      </c>
      <c r="I10" s="41" t="s">
        <v>65</v>
      </c>
      <c r="J10" s="39">
        <v>12</v>
      </c>
      <c r="K10" s="5">
        <v>47</v>
      </c>
      <c r="L10" s="5"/>
      <c r="M10" s="5">
        <v>12</v>
      </c>
      <c r="N10" s="5">
        <v>51</v>
      </c>
      <c r="O10" s="99">
        <v>34</v>
      </c>
      <c r="P10" s="39"/>
      <c r="Q10" s="40">
        <f t="shared" si="1"/>
        <v>274.00000000000125</v>
      </c>
      <c r="R10" s="87">
        <v>13</v>
      </c>
      <c r="S10" s="84">
        <v>32</v>
      </c>
      <c r="T10" s="84"/>
      <c r="U10" s="84">
        <v>13</v>
      </c>
      <c r="V10" s="84">
        <v>36</v>
      </c>
      <c r="W10" s="84">
        <v>28</v>
      </c>
      <c r="X10" s="84"/>
      <c r="Y10" s="40">
        <f t="shared" si="2"/>
        <v>268.00000000000034</v>
      </c>
      <c r="Z10" s="39">
        <v>14</v>
      </c>
      <c r="AA10" s="5">
        <v>32</v>
      </c>
      <c r="AB10" s="5"/>
      <c r="AC10" s="5">
        <v>14</v>
      </c>
      <c r="AD10" s="5">
        <v>35</v>
      </c>
      <c r="AE10" s="5">
        <v>27</v>
      </c>
      <c r="AF10" s="5"/>
      <c r="AG10" s="40">
        <f t="shared" si="3"/>
        <v>207.00000000000358</v>
      </c>
      <c r="AH10" s="39">
        <v>15</v>
      </c>
      <c r="AI10" s="5">
        <v>12</v>
      </c>
      <c r="AJ10" s="5"/>
      <c r="AK10" s="5">
        <v>15</v>
      </c>
      <c r="AL10" s="5">
        <v>15</v>
      </c>
      <c r="AM10" s="5">
        <v>29</v>
      </c>
      <c r="AN10" s="5"/>
      <c r="AO10" s="40">
        <f t="shared" si="4"/>
        <v>209.0000000000071</v>
      </c>
    </row>
    <row r="11" spans="1:41" ht="26.25" customHeight="1">
      <c r="A11" s="77">
        <v>75</v>
      </c>
      <c r="B11" s="75">
        <v>3</v>
      </c>
      <c r="C11" s="83">
        <f t="shared" si="0"/>
        <v>965.0000000000006</v>
      </c>
      <c r="D11" s="16" t="s">
        <v>32</v>
      </c>
      <c r="E11" s="17">
        <v>20</v>
      </c>
      <c r="F11" s="54" t="s">
        <v>75</v>
      </c>
      <c r="G11" s="38" t="s">
        <v>76</v>
      </c>
      <c r="H11" s="55" t="s">
        <v>77</v>
      </c>
      <c r="I11" s="41"/>
      <c r="J11" s="39">
        <v>12</v>
      </c>
      <c r="K11" s="5">
        <v>51</v>
      </c>
      <c r="L11" s="5"/>
      <c r="M11" s="5">
        <v>12</v>
      </c>
      <c r="N11" s="5">
        <v>55</v>
      </c>
      <c r="O11" s="99">
        <v>33</v>
      </c>
      <c r="P11" s="39"/>
      <c r="Q11" s="40">
        <f t="shared" si="1"/>
        <v>273.0000000000043</v>
      </c>
      <c r="R11" s="87">
        <v>13</v>
      </c>
      <c r="S11" s="84">
        <v>36</v>
      </c>
      <c r="T11" s="84"/>
      <c r="U11" s="84">
        <v>13</v>
      </c>
      <c r="V11" s="84">
        <v>40</v>
      </c>
      <c r="W11" s="84">
        <v>29</v>
      </c>
      <c r="X11" s="84"/>
      <c r="Y11" s="40">
        <f t="shared" si="2"/>
        <v>268.99999999999727</v>
      </c>
      <c r="Z11" s="39">
        <v>14</v>
      </c>
      <c r="AA11" s="5">
        <v>36</v>
      </c>
      <c r="AB11" s="5"/>
      <c r="AC11" s="5">
        <v>14</v>
      </c>
      <c r="AD11" s="5">
        <v>39</v>
      </c>
      <c r="AE11" s="5">
        <v>33</v>
      </c>
      <c r="AF11" s="5"/>
      <c r="AG11" s="40">
        <f t="shared" si="3"/>
        <v>213.00000000000452</v>
      </c>
      <c r="AH11" s="39">
        <v>15</v>
      </c>
      <c r="AI11" s="5">
        <v>16</v>
      </c>
      <c r="AJ11" s="5"/>
      <c r="AK11" s="5">
        <v>15</v>
      </c>
      <c r="AL11" s="5">
        <v>19</v>
      </c>
      <c r="AM11" s="5">
        <v>30</v>
      </c>
      <c r="AN11" s="5"/>
      <c r="AO11" s="40">
        <f t="shared" si="4"/>
        <v>209.99999999999446</v>
      </c>
    </row>
    <row r="12" spans="1:41" ht="26.25" customHeight="1">
      <c r="A12" s="77">
        <v>66</v>
      </c>
      <c r="B12" s="75">
        <v>4</v>
      </c>
      <c r="C12" s="83">
        <f t="shared" si="0"/>
        <v>997.9999999999961</v>
      </c>
      <c r="D12" s="16" t="s">
        <v>31</v>
      </c>
      <c r="E12" s="17">
        <v>9</v>
      </c>
      <c r="F12" s="54" t="s">
        <v>69</v>
      </c>
      <c r="G12" s="38" t="s">
        <v>83</v>
      </c>
      <c r="H12" s="55" t="s">
        <v>46</v>
      </c>
      <c r="I12" s="41" t="s">
        <v>65</v>
      </c>
      <c r="J12" s="39">
        <v>12</v>
      </c>
      <c r="K12" s="5">
        <v>53</v>
      </c>
      <c r="L12" s="5"/>
      <c r="M12" s="5">
        <v>12</v>
      </c>
      <c r="N12" s="5">
        <v>57</v>
      </c>
      <c r="O12" s="99">
        <v>39</v>
      </c>
      <c r="P12" s="39"/>
      <c r="Q12" s="40">
        <f t="shared" si="1"/>
        <v>279.00000000000523</v>
      </c>
      <c r="R12" s="87">
        <v>13</v>
      </c>
      <c r="S12" s="84">
        <v>38</v>
      </c>
      <c r="T12" s="84"/>
      <c r="U12" s="84">
        <v>13</v>
      </c>
      <c r="V12" s="84">
        <v>42</v>
      </c>
      <c r="W12" s="84">
        <v>40</v>
      </c>
      <c r="X12" s="84"/>
      <c r="Y12" s="40">
        <f t="shared" si="2"/>
        <v>280.0000000000022</v>
      </c>
      <c r="Z12" s="39">
        <v>14</v>
      </c>
      <c r="AA12" s="5">
        <v>38</v>
      </c>
      <c r="AB12" s="5"/>
      <c r="AC12" s="5">
        <v>14</v>
      </c>
      <c r="AD12" s="5">
        <v>41</v>
      </c>
      <c r="AE12" s="5">
        <v>41</v>
      </c>
      <c r="AF12" s="5"/>
      <c r="AG12" s="40">
        <f t="shared" si="3"/>
        <v>220.99999999999937</v>
      </c>
      <c r="AH12" s="39">
        <v>15</v>
      </c>
      <c r="AI12" s="5">
        <v>18</v>
      </c>
      <c r="AJ12" s="5"/>
      <c r="AK12" s="5">
        <v>15</v>
      </c>
      <c r="AL12" s="5">
        <v>21</v>
      </c>
      <c r="AM12" s="5">
        <v>38</v>
      </c>
      <c r="AN12" s="5"/>
      <c r="AO12" s="40">
        <f t="shared" si="4"/>
        <v>217.9999999999893</v>
      </c>
    </row>
    <row r="13" spans="1:41" ht="26.25" customHeight="1">
      <c r="A13" s="77">
        <v>57</v>
      </c>
      <c r="B13" s="75">
        <v>5</v>
      </c>
      <c r="C13" s="83">
        <f t="shared" si="0"/>
        <v>1016.0000000000085</v>
      </c>
      <c r="D13" s="16" t="s">
        <v>32</v>
      </c>
      <c r="E13" s="17">
        <v>16</v>
      </c>
      <c r="F13" s="54" t="s">
        <v>43</v>
      </c>
      <c r="G13" s="38" t="s">
        <v>42</v>
      </c>
      <c r="H13" s="55" t="s">
        <v>41</v>
      </c>
      <c r="I13" s="41" t="s">
        <v>63</v>
      </c>
      <c r="J13" s="39">
        <v>12</v>
      </c>
      <c r="K13" s="5">
        <v>49</v>
      </c>
      <c r="L13" s="5"/>
      <c r="M13" s="5">
        <v>12</v>
      </c>
      <c r="N13" s="5">
        <v>53</v>
      </c>
      <c r="O13" s="99">
        <v>50</v>
      </c>
      <c r="P13" s="39"/>
      <c r="Q13" s="40">
        <f t="shared" si="1"/>
        <v>290.00000000000057</v>
      </c>
      <c r="R13" s="87">
        <v>13</v>
      </c>
      <c r="S13" s="84">
        <v>34</v>
      </c>
      <c r="T13" s="84"/>
      <c r="U13" s="84">
        <v>13</v>
      </c>
      <c r="V13" s="84">
        <v>38</v>
      </c>
      <c r="W13" s="84">
        <v>43</v>
      </c>
      <c r="X13" s="84"/>
      <c r="Y13" s="40">
        <f t="shared" si="2"/>
        <v>283.0000000000027</v>
      </c>
      <c r="Z13" s="39">
        <v>14</v>
      </c>
      <c r="AA13" s="5">
        <v>34</v>
      </c>
      <c r="AB13" s="5"/>
      <c r="AC13" s="5">
        <v>14</v>
      </c>
      <c r="AD13" s="5">
        <v>37</v>
      </c>
      <c r="AE13" s="5">
        <v>43</v>
      </c>
      <c r="AF13" s="5"/>
      <c r="AG13" s="40">
        <f t="shared" si="3"/>
        <v>223.0000000000029</v>
      </c>
      <c r="AH13" s="39">
        <v>15</v>
      </c>
      <c r="AI13" s="5">
        <v>14</v>
      </c>
      <c r="AJ13" s="5"/>
      <c r="AK13" s="5">
        <v>15</v>
      </c>
      <c r="AL13" s="5">
        <v>17</v>
      </c>
      <c r="AM13" s="5">
        <v>40</v>
      </c>
      <c r="AN13" s="5"/>
      <c r="AO13" s="40">
        <f t="shared" si="4"/>
        <v>220.00000000000242</v>
      </c>
    </row>
    <row r="14" spans="1:41" ht="26.25" customHeight="1">
      <c r="A14" s="77">
        <v>50</v>
      </c>
      <c r="B14" s="75">
        <v>6</v>
      </c>
      <c r="C14" s="83">
        <f t="shared" si="0"/>
        <v>1060.9999999999789</v>
      </c>
      <c r="D14" s="16" t="s">
        <v>34</v>
      </c>
      <c r="E14" s="17">
        <v>5</v>
      </c>
      <c r="F14" s="54" t="s">
        <v>40</v>
      </c>
      <c r="G14" s="38" t="s">
        <v>23</v>
      </c>
      <c r="H14" s="55" t="s">
        <v>52</v>
      </c>
      <c r="I14" s="41" t="s">
        <v>65</v>
      </c>
      <c r="J14" s="39">
        <v>13</v>
      </c>
      <c r="K14" s="5">
        <v>5</v>
      </c>
      <c r="L14" s="5"/>
      <c r="M14" s="5">
        <v>13</v>
      </c>
      <c r="N14" s="5">
        <v>9</v>
      </c>
      <c r="O14" s="99">
        <v>53</v>
      </c>
      <c r="P14" s="107">
        <v>10</v>
      </c>
      <c r="Q14" s="40">
        <f t="shared" si="1"/>
        <v>302.9999999999915</v>
      </c>
      <c r="R14" s="87">
        <v>13</v>
      </c>
      <c r="S14" s="84">
        <v>50</v>
      </c>
      <c r="T14" s="84"/>
      <c r="U14" s="84">
        <v>13</v>
      </c>
      <c r="V14" s="84">
        <v>54</v>
      </c>
      <c r="W14" s="84">
        <v>53</v>
      </c>
      <c r="X14" s="84"/>
      <c r="Y14" s="40">
        <f t="shared" si="2"/>
        <v>292.9999999999915</v>
      </c>
      <c r="Z14" s="39">
        <v>14</v>
      </c>
      <c r="AA14" s="5">
        <v>50</v>
      </c>
      <c r="AB14" s="5"/>
      <c r="AC14" s="5">
        <v>14</v>
      </c>
      <c r="AD14" s="5">
        <v>53</v>
      </c>
      <c r="AE14" s="5">
        <v>51</v>
      </c>
      <c r="AF14" s="5"/>
      <c r="AG14" s="40">
        <f t="shared" si="3"/>
        <v>230.99999999999773</v>
      </c>
      <c r="AH14" s="39">
        <v>15</v>
      </c>
      <c r="AI14" s="5">
        <v>28</v>
      </c>
      <c r="AJ14" s="5"/>
      <c r="AK14" s="5">
        <v>15</v>
      </c>
      <c r="AL14" s="5">
        <v>31</v>
      </c>
      <c r="AM14" s="5">
        <v>54</v>
      </c>
      <c r="AN14" s="5"/>
      <c r="AO14" s="40">
        <f t="shared" si="4"/>
        <v>233.9999999999982</v>
      </c>
    </row>
    <row r="15" spans="1:41" ht="25.5">
      <c r="A15" s="77">
        <v>43</v>
      </c>
      <c r="B15" s="75">
        <v>7</v>
      </c>
      <c r="C15" s="83">
        <f t="shared" si="0"/>
        <v>1078.0000000000118</v>
      </c>
      <c r="D15" s="16" t="s">
        <v>31</v>
      </c>
      <c r="E15" s="17">
        <v>26</v>
      </c>
      <c r="F15" s="54" t="s">
        <v>37</v>
      </c>
      <c r="G15" s="38" t="s">
        <v>25</v>
      </c>
      <c r="H15" s="55" t="s">
        <v>45</v>
      </c>
      <c r="I15" s="41" t="s">
        <v>62</v>
      </c>
      <c r="J15" s="39">
        <v>12</v>
      </c>
      <c r="K15" s="5">
        <v>57</v>
      </c>
      <c r="L15" s="5"/>
      <c r="M15" s="5">
        <v>13</v>
      </c>
      <c r="N15" s="5">
        <v>1</v>
      </c>
      <c r="O15" s="99">
        <v>58</v>
      </c>
      <c r="P15" s="39"/>
      <c r="Q15" s="40">
        <f t="shared" si="1"/>
        <v>298.000000000005</v>
      </c>
      <c r="R15" s="87">
        <v>13</v>
      </c>
      <c r="S15" s="84">
        <v>42</v>
      </c>
      <c r="T15" s="84"/>
      <c r="U15" s="84">
        <v>13</v>
      </c>
      <c r="V15" s="84">
        <v>46</v>
      </c>
      <c r="W15" s="84">
        <v>56</v>
      </c>
      <c r="X15" s="84"/>
      <c r="Y15" s="40">
        <f t="shared" si="2"/>
        <v>296.0000000000015</v>
      </c>
      <c r="Z15" s="39">
        <v>14</v>
      </c>
      <c r="AA15" s="5">
        <v>42</v>
      </c>
      <c r="AB15" s="5"/>
      <c r="AC15" s="5">
        <v>14</v>
      </c>
      <c r="AD15" s="5">
        <v>45</v>
      </c>
      <c r="AE15" s="5">
        <v>57</v>
      </c>
      <c r="AF15" s="5"/>
      <c r="AG15" s="40">
        <f t="shared" si="3"/>
        <v>237.00000000000827</v>
      </c>
      <c r="AH15" s="39">
        <v>15</v>
      </c>
      <c r="AI15" s="5">
        <v>20</v>
      </c>
      <c r="AJ15" s="5"/>
      <c r="AK15" s="5">
        <v>15</v>
      </c>
      <c r="AL15" s="5">
        <v>24</v>
      </c>
      <c r="AM15" s="5">
        <v>7</v>
      </c>
      <c r="AN15" s="5"/>
      <c r="AO15" s="40">
        <f t="shared" si="4"/>
        <v>246.99999999999704</v>
      </c>
    </row>
    <row r="16" spans="1:41" ht="25.5">
      <c r="A16" s="77">
        <v>37</v>
      </c>
      <c r="B16" s="75">
        <v>8</v>
      </c>
      <c r="C16" s="83">
        <f t="shared" si="0"/>
        <v>1083.9999999999761</v>
      </c>
      <c r="D16" s="16" t="s">
        <v>31</v>
      </c>
      <c r="E16" s="17">
        <v>30</v>
      </c>
      <c r="F16" s="54" t="s">
        <v>73</v>
      </c>
      <c r="G16" s="38" t="s">
        <v>47</v>
      </c>
      <c r="H16" s="55" t="s">
        <v>48</v>
      </c>
      <c r="I16" s="41"/>
      <c r="J16" s="39">
        <v>13</v>
      </c>
      <c r="K16" s="5">
        <v>3</v>
      </c>
      <c r="L16" s="5"/>
      <c r="M16" s="5">
        <v>13</v>
      </c>
      <c r="N16" s="5">
        <v>7</v>
      </c>
      <c r="O16" s="99">
        <v>58</v>
      </c>
      <c r="P16" s="39"/>
      <c r="Q16" s="40">
        <f t="shared" si="1"/>
        <v>297.99999999999545</v>
      </c>
      <c r="R16" s="87">
        <v>13</v>
      </c>
      <c r="S16" s="84">
        <v>48</v>
      </c>
      <c r="T16" s="84"/>
      <c r="U16" s="84">
        <v>13</v>
      </c>
      <c r="V16" s="84">
        <v>52</v>
      </c>
      <c r="W16" s="84">
        <v>54</v>
      </c>
      <c r="X16" s="84"/>
      <c r="Y16" s="40">
        <f t="shared" si="2"/>
        <v>293.9999999999884</v>
      </c>
      <c r="Z16" s="39">
        <v>14</v>
      </c>
      <c r="AA16" s="5">
        <v>48</v>
      </c>
      <c r="AB16" s="5"/>
      <c r="AC16" s="5">
        <v>14</v>
      </c>
      <c r="AD16" s="5">
        <v>52</v>
      </c>
      <c r="AE16" s="5">
        <v>4</v>
      </c>
      <c r="AF16" s="5"/>
      <c r="AG16" s="40">
        <f t="shared" si="3"/>
        <v>243.9999999999966</v>
      </c>
      <c r="AH16" s="39">
        <v>15</v>
      </c>
      <c r="AI16" s="5">
        <v>26</v>
      </c>
      <c r="AJ16" s="5"/>
      <c r="AK16" s="5">
        <v>15</v>
      </c>
      <c r="AL16" s="5">
        <v>29</v>
      </c>
      <c r="AM16" s="5">
        <v>58</v>
      </c>
      <c r="AN16" s="88">
        <v>10</v>
      </c>
      <c r="AO16" s="40">
        <f t="shared" si="4"/>
        <v>247.99999999999562</v>
      </c>
    </row>
    <row r="17" spans="1:41" ht="25.5">
      <c r="A17" s="77">
        <v>31</v>
      </c>
      <c r="B17" s="75">
        <v>9</v>
      </c>
      <c r="C17" s="83">
        <f t="shared" si="0"/>
        <v>1094.9999999999793</v>
      </c>
      <c r="D17" s="16" t="s">
        <v>34</v>
      </c>
      <c r="E17" s="17">
        <v>37</v>
      </c>
      <c r="F17" s="54" t="s">
        <v>71</v>
      </c>
      <c r="G17" s="38" t="s">
        <v>55</v>
      </c>
      <c r="H17" s="55" t="s">
        <v>56</v>
      </c>
      <c r="I17" s="41"/>
      <c r="J17" s="39">
        <v>13</v>
      </c>
      <c r="K17" s="5">
        <v>9</v>
      </c>
      <c r="L17" s="5"/>
      <c r="M17" s="5">
        <v>13</v>
      </c>
      <c r="N17" s="5">
        <v>14</v>
      </c>
      <c r="O17" s="99">
        <v>6</v>
      </c>
      <c r="P17" s="39"/>
      <c r="Q17" s="40">
        <f t="shared" si="1"/>
        <v>305.9999999999903</v>
      </c>
      <c r="R17" s="87">
        <v>13</v>
      </c>
      <c r="S17" s="84">
        <v>54</v>
      </c>
      <c r="T17" s="84"/>
      <c r="U17" s="84">
        <v>13</v>
      </c>
      <c r="V17" s="84">
        <v>59</v>
      </c>
      <c r="W17" s="84">
        <v>5</v>
      </c>
      <c r="X17" s="84"/>
      <c r="Y17" s="40">
        <f t="shared" si="2"/>
        <v>304.9999999999933</v>
      </c>
      <c r="Z17" s="39">
        <v>14</v>
      </c>
      <c r="AA17" s="5">
        <v>54</v>
      </c>
      <c r="AB17" s="5"/>
      <c r="AC17" s="5">
        <v>14</v>
      </c>
      <c r="AD17" s="5">
        <v>58</v>
      </c>
      <c r="AE17" s="5">
        <v>1</v>
      </c>
      <c r="AF17" s="5"/>
      <c r="AG17" s="40">
        <f t="shared" si="3"/>
        <v>240.9999999999961</v>
      </c>
      <c r="AH17" s="39">
        <v>15</v>
      </c>
      <c r="AI17" s="5">
        <v>32</v>
      </c>
      <c r="AJ17" s="5"/>
      <c r="AK17" s="5">
        <v>15</v>
      </c>
      <c r="AL17" s="5">
        <v>36</v>
      </c>
      <c r="AM17" s="5">
        <v>3</v>
      </c>
      <c r="AN17" s="5"/>
      <c r="AO17" s="40">
        <f t="shared" si="4"/>
        <v>242.9999999999996</v>
      </c>
    </row>
    <row r="18" spans="1:41" ht="25.5" customHeight="1">
      <c r="A18" s="77">
        <v>25</v>
      </c>
      <c r="B18" s="75">
        <v>10</v>
      </c>
      <c r="C18" s="83">
        <f t="shared" si="0"/>
        <v>1148.9999999999782</v>
      </c>
      <c r="D18" s="16" t="s">
        <v>34</v>
      </c>
      <c r="E18" s="17">
        <v>17</v>
      </c>
      <c r="F18" s="54" t="s">
        <v>43</v>
      </c>
      <c r="G18" s="38" t="s">
        <v>24</v>
      </c>
      <c r="H18" s="55" t="s">
        <v>16</v>
      </c>
      <c r="I18" s="56" t="s">
        <v>62</v>
      </c>
      <c r="J18" s="39">
        <v>13</v>
      </c>
      <c r="K18" s="5">
        <v>7</v>
      </c>
      <c r="L18" s="5"/>
      <c r="M18" s="5">
        <v>13</v>
      </c>
      <c r="N18" s="5">
        <v>12</v>
      </c>
      <c r="O18" s="99">
        <v>21</v>
      </c>
      <c r="P18" s="39"/>
      <c r="Q18" s="40">
        <f t="shared" si="1"/>
        <v>320.9999999999926</v>
      </c>
      <c r="R18" s="87">
        <v>13</v>
      </c>
      <c r="S18" s="84">
        <v>52</v>
      </c>
      <c r="T18" s="84"/>
      <c r="U18" s="84">
        <v>13</v>
      </c>
      <c r="V18" s="84">
        <v>57</v>
      </c>
      <c r="W18" s="84">
        <v>11</v>
      </c>
      <c r="X18" s="84"/>
      <c r="Y18" s="40">
        <f t="shared" si="2"/>
        <v>310.99999999999426</v>
      </c>
      <c r="Z18" s="39">
        <v>14</v>
      </c>
      <c r="AA18" s="5">
        <v>52</v>
      </c>
      <c r="AB18" s="5"/>
      <c r="AC18" s="5">
        <v>14</v>
      </c>
      <c r="AD18" s="5">
        <v>56</v>
      </c>
      <c r="AE18" s="5">
        <v>18</v>
      </c>
      <c r="AF18" s="5"/>
      <c r="AG18" s="40">
        <f t="shared" si="3"/>
        <v>257.9999999999924</v>
      </c>
      <c r="AH18" s="39">
        <v>15</v>
      </c>
      <c r="AI18" s="5">
        <v>30</v>
      </c>
      <c r="AJ18" s="5"/>
      <c r="AK18" s="5">
        <v>15</v>
      </c>
      <c r="AL18" s="5">
        <v>34</v>
      </c>
      <c r="AM18" s="5">
        <v>19</v>
      </c>
      <c r="AN18" s="5"/>
      <c r="AO18" s="40">
        <f t="shared" si="4"/>
        <v>258.9999999999989</v>
      </c>
    </row>
    <row r="19" spans="1:41" ht="26.25" customHeight="1">
      <c r="A19" s="77">
        <v>20</v>
      </c>
      <c r="B19" s="75">
        <v>11</v>
      </c>
      <c r="C19" s="83">
        <f t="shared" si="0"/>
        <v>1189.9999999999782</v>
      </c>
      <c r="D19" s="16" t="s">
        <v>31</v>
      </c>
      <c r="E19" s="17">
        <v>38</v>
      </c>
      <c r="F19" s="54" t="s">
        <v>74</v>
      </c>
      <c r="G19" s="38" t="s">
        <v>51</v>
      </c>
      <c r="H19" s="55" t="s">
        <v>50</v>
      </c>
      <c r="I19" s="41"/>
      <c r="J19" s="39">
        <v>13</v>
      </c>
      <c r="K19" s="5">
        <v>1</v>
      </c>
      <c r="L19" s="5"/>
      <c r="M19" s="5">
        <v>13</v>
      </c>
      <c r="N19" s="5">
        <v>6</v>
      </c>
      <c r="O19" s="99">
        <v>25</v>
      </c>
      <c r="P19" s="87"/>
      <c r="Q19" s="40">
        <f t="shared" si="1"/>
        <v>324.99999999999005</v>
      </c>
      <c r="R19" s="87">
        <v>13</v>
      </c>
      <c r="S19" s="84">
        <v>46</v>
      </c>
      <c r="T19" s="84"/>
      <c r="U19" s="84">
        <v>13</v>
      </c>
      <c r="V19" s="84">
        <v>51</v>
      </c>
      <c r="W19" s="84">
        <v>17</v>
      </c>
      <c r="X19" s="84"/>
      <c r="Y19" s="40">
        <f t="shared" si="2"/>
        <v>316.9999999999952</v>
      </c>
      <c r="Z19" s="39">
        <v>14</v>
      </c>
      <c r="AA19" s="5">
        <v>46</v>
      </c>
      <c r="AB19" s="5"/>
      <c r="AC19" s="5">
        <v>14</v>
      </c>
      <c r="AD19" s="5">
        <v>50</v>
      </c>
      <c r="AE19" s="5">
        <v>30</v>
      </c>
      <c r="AF19" s="5"/>
      <c r="AG19" s="40">
        <f t="shared" si="3"/>
        <v>269.99999999999426</v>
      </c>
      <c r="AH19" s="39">
        <v>15</v>
      </c>
      <c r="AI19" s="5">
        <v>24</v>
      </c>
      <c r="AJ19" s="5"/>
      <c r="AK19" s="5">
        <v>15</v>
      </c>
      <c r="AL19" s="5">
        <v>28</v>
      </c>
      <c r="AM19" s="5">
        <v>38</v>
      </c>
      <c r="AN19" s="5"/>
      <c r="AO19" s="40">
        <f t="shared" si="4"/>
        <v>277.9999999999987</v>
      </c>
    </row>
    <row r="20" spans="1:41" ht="26.25" customHeight="1">
      <c r="A20" s="77">
        <v>15</v>
      </c>
      <c r="B20" s="75">
        <v>12</v>
      </c>
      <c r="C20" s="83">
        <f t="shared" si="0"/>
        <v>1240.9999999999861</v>
      </c>
      <c r="D20" s="16" t="s">
        <v>34</v>
      </c>
      <c r="E20" s="17">
        <v>39</v>
      </c>
      <c r="F20" s="54" t="s">
        <v>43</v>
      </c>
      <c r="G20" s="38" t="s">
        <v>57</v>
      </c>
      <c r="H20" s="55" t="s">
        <v>58</v>
      </c>
      <c r="I20" s="41"/>
      <c r="J20" s="39">
        <v>13</v>
      </c>
      <c r="K20" s="5">
        <v>13</v>
      </c>
      <c r="L20" s="5"/>
      <c r="M20" s="5">
        <v>13</v>
      </c>
      <c r="N20" s="5">
        <v>18</v>
      </c>
      <c r="O20" s="99">
        <v>47</v>
      </c>
      <c r="P20" s="39"/>
      <c r="Q20" s="40">
        <f t="shared" si="1"/>
        <v>346.9999999999999</v>
      </c>
      <c r="R20" s="87">
        <v>13</v>
      </c>
      <c r="S20" s="84">
        <v>58</v>
      </c>
      <c r="T20" s="84"/>
      <c r="U20" s="84">
        <v>14</v>
      </c>
      <c r="V20" s="84">
        <v>3</v>
      </c>
      <c r="W20" s="84">
        <v>45</v>
      </c>
      <c r="X20" s="84"/>
      <c r="Y20" s="40">
        <f t="shared" si="2"/>
        <v>344.99999999999636</v>
      </c>
      <c r="Z20" s="39">
        <v>14</v>
      </c>
      <c r="AA20" s="5">
        <v>56</v>
      </c>
      <c r="AB20" s="5"/>
      <c r="AC20" s="5">
        <v>15</v>
      </c>
      <c r="AD20" s="5">
        <v>0</v>
      </c>
      <c r="AE20" s="5">
        <v>36</v>
      </c>
      <c r="AF20" s="5"/>
      <c r="AG20" s="40">
        <f t="shared" si="3"/>
        <v>275.99999999999517</v>
      </c>
      <c r="AH20" s="39">
        <v>15</v>
      </c>
      <c r="AI20" s="5">
        <v>34</v>
      </c>
      <c r="AJ20" s="5"/>
      <c r="AK20" s="5">
        <v>15</v>
      </c>
      <c r="AL20" s="5">
        <v>38</v>
      </c>
      <c r="AM20" s="5">
        <v>33</v>
      </c>
      <c r="AN20" s="5"/>
      <c r="AO20" s="40">
        <f t="shared" si="4"/>
        <v>272.9999999999947</v>
      </c>
    </row>
    <row r="21" spans="1:41" ht="26.25" customHeight="1">
      <c r="A21" s="77"/>
      <c r="B21" s="126" t="s">
        <v>98</v>
      </c>
      <c r="C21" s="127"/>
      <c r="D21" s="16" t="s">
        <v>31</v>
      </c>
      <c r="E21" s="17">
        <v>6</v>
      </c>
      <c r="F21" s="54" t="s">
        <v>40</v>
      </c>
      <c r="G21" s="38" t="s">
        <v>22</v>
      </c>
      <c r="H21" s="55" t="s">
        <v>45</v>
      </c>
      <c r="I21" s="41" t="s">
        <v>61</v>
      </c>
      <c r="J21" s="39">
        <v>12</v>
      </c>
      <c r="K21" s="5">
        <v>55</v>
      </c>
      <c r="L21" s="5"/>
      <c r="M21" s="5">
        <v>12</v>
      </c>
      <c r="N21" s="5">
        <v>59</v>
      </c>
      <c r="O21" s="99">
        <v>57</v>
      </c>
      <c r="P21" s="39"/>
      <c r="Q21" s="40">
        <f t="shared" si="1"/>
        <v>297.0000000000081</v>
      </c>
      <c r="R21" s="87">
        <v>13</v>
      </c>
      <c r="S21" s="84">
        <v>40</v>
      </c>
      <c r="T21" s="84"/>
      <c r="U21" s="84">
        <v>13</v>
      </c>
      <c r="V21" s="84">
        <v>44</v>
      </c>
      <c r="W21" s="84">
        <v>54</v>
      </c>
      <c r="X21" s="84"/>
      <c r="Y21" s="40">
        <f t="shared" si="2"/>
        <v>293.999999999998</v>
      </c>
      <c r="Z21" s="39">
        <v>14</v>
      </c>
      <c r="AA21" s="5">
        <v>40</v>
      </c>
      <c r="AB21" s="5"/>
      <c r="AC21" s="88" t="s">
        <v>97</v>
      </c>
      <c r="AD21" s="5"/>
      <c r="AE21" s="5"/>
      <c r="AF21" s="5"/>
      <c r="AG21" s="40"/>
      <c r="AH21" s="39"/>
      <c r="AI21" s="5"/>
      <c r="AJ21" s="5"/>
      <c r="AK21" s="5"/>
      <c r="AL21" s="5"/>
      <c r="AM21" s="5"/>
      <c r="AN21" s="5"/>
      <c r="AO21" s="40"/>
    </row>
    <row r="22" spans="1:41" ht="26.25" customHeight="1">
      <c r="A22" s="77"/>
      <c r="B22" s="126" t="s">
        <v>98</v>
      </c>
      <c r="C22" s="127"/>
      <c r="D22" s="16" t="s">
        <v>31</v>
      </c>
      <c r="E22" s="17">
        <v>32</v>
      </c>
      <c r="F22" s="54" t="s">
        <v>70</v>
      </c>
      <c r="G22" s="38" t="s">
        <v>49</v>
      </c>
      <c r="H22" s="55" t="s">
        <v>50</v>
      </c>
      <c r="I22" s="41" t="s">
        <v>63</v>
      </c>
      <c r="J22" s="39">
        <v>12</v>
      </c>
      <c r="K22" s="5">
        <v>59</v>
      </c>
      <c r="L22" s="5"/>
      <c r="M22" s="5">
        <v>13</v>
      </c>
      <c r="N22" s="5">
        <v>4</v>
      </c>
      <c r="O22" s="99">
        <v>4</v>
      </c>
      <c r="P22" s="39"/>
      <c r="Q22" s="40">
        <f t="shared" si="1"/>
        <v>304.00000000000597</v>
      </c>
      <c r="R22" s="87">
        <v>13</v>
      </c>
      <c r="S22" s="84">
        <v>44</v>
      </c>
      <c r="T22" s="84"/>
      <c r="U22" s="84">
        <v>13</v>
      </c>
      <c r="V22" s="84">
        <v>49</v>
      </c>
      <c r="W22" s="84">
        <v>5</v>
      </c>
      <c r="X22" s="84"/>
      <c r="Y22" s="40">
        <f t="shared" si="2"/>
        <v>305.0000000000029</v>
      </c>
      <c r="Z22" s="39">
        <v>14</v>
      </c>
      <c r="AA22" s="5">
        <v>44</v>
      </c>
      <c r="AB22" s="5"/>
      <c r="AC22" s="5">
        <v>14</v>
      </c>
      <c r="AD22" s="5">
        <v>47</v>
      </c>
      <c r="AE22" s="5">
        <v>58</v>
      </c>
      <c r="AF22" s="5"/>
      <c r="AG22" s="40">
        <f>(TIME(AC22,AD22,AE22)-TIME(Z22,AA22,AB22))*86400+AF22</f>
        <v>238.00000000000523</v>
      </c>
      <c r="AH22" s="39">
        <v>15</v>
      </c>
      <c r="AI22" s="5">
        <v>22</v>
      </c>
      <c r="AJ22" s="5"/>
      <c r="AK22" s="5" t="s">
        <v>97</v>
      </c>
      <c r="AL22" s="5"/>
      <c r="AM22" s="5"/>
      <c r="AN22" s="5"/>
      <c r="AO22" s="40"/>
    </row>
    <row r="23" spans="1:41" s="4" customFormat="1" ht="29.25" customHeight="1" thickBot="1">
      <c r="A23" s="78"/>
      <c r="B23" s="128" t="s">
        <v>98</v>
      </c>
      <c r="C23" s="129"/>
      <c r="D23" s="49" t="s">
        <v>34</v>
      </c>
      <c r="E23" s="89">
        <v>29</v>
      </c>
      <c r="F23" s="91" t="s">
        <v>72</v>
      </c>
      <c r="G23" s="50" t="s">
        <v>53</v>
      </c>
      <c r="H23" s="93" t="s">
        <v>54</v>
      </c>
      <c r="I23" s="95" t="s">
        <v>63</v>
      </c>
      <c r="J23" s="51">
        <v>13</v>
      </c>
      <c r="K23" s="52">
        <v>11</v>
      </c>
      <c r="L23" s="52"/>
      <c r="M23" s="52">
        <v>13</v>
      </c>
      <c r="N23" s="52">
        <v>16</v>
      </c>
      <c r="O23" s="100">
        <v>23</v>
      </c>
      <c r="P23" s="108"/>
      <c r="Q23" s="109">
        <f t="shared" si="1"/>
        <v>322.99999999999613</v>
      </c>
      <c r="R23" s="108">
        <v>13</v>
      </c>
      <c r="S23" s="97">
        <v>56</v>
      </c>
      <c r="T23" s="97"/>
      <c r="U23" s="110" t="s">
        <v>97</v>
      </c>
      <c r="V23" s="97"/>
      <c r="W23" s="97"/>
      <c r="X23" s="97"/>
      <c r="Y23" s="109" t="s">
        <v>97</v>
      </c>
      <c r="Z23" s="51"/>
      <c r="AA23" s="52"/>
      <c r="AB23" s="52"/>
      <c r="AC23" s="52"/>
      <c r="AD23" s="52"/>
      <c r="AE23" s="52"/>
      <c r="AF23" s="52"/>
      <c r="AG23" s="109"/>
      <c r="AH23" s="51"/>
      <c r="AI23" s="52"/>
      <c r="AJ23" s="52"/>
      <c r="AK23" s="52"/>
      <c r="AL23" s="52"/>
      <c r="AM23" s="52"/>
      <c r="AN23" s="52"/>
      <c r="AO23" s="109"/>
    </row>
    <row r="24" spans="1:41" ht="26.25" customHeight="1">
      <c r="A24" s="130" t="s">
        <v>101</v>
      </c>
      <c r="B24" s="131"/>
      <c r="C24" s="83">
        <f>Q24+Y24+AG24+AO24</f>
        <v>1226.000000000003</v>
      </c>
      <c r="D24" s="16" t="s">
        <v>34</v>
      </c>
      <c r="E24" s="90" t="s">
        <v>59</v>
      </c>
      <c r="F24" s="92"/>
      <c r="G24" s="38" t="s">
        <v>80</v>
      </c>
      <c r="H24" s="94"/>
      <c r="I24" s="96"/>
      <c r="J24" s="39">
        <v>12</v>
      </c>
      <c r="K24" s="5">
        <v>42</v>
      </c>
      <c r="L24" s="5"/>
      <c r="M24" s="5">
        <v>12</v>
      </c>
      <c r="N24" s="5">
        <v>47</v>
      </c>
      <c r="O24" s="99">
        <v>13</v>
      </c>
      <c r="P24" s="39"/>
      <c r="Q24" s="40">
        <f t="shared" si="1"/>
        <v>312.9999999999978</v>
      </c>
      <c r="R24" s="87">
        <v>13</v>
      </c>
      <c r="S24" s="84">
        <v>27</v>
      </c>
      <c r="T24" s="84"/>
      <c r="U24" s="84">
        <v>13</v>
      </c>
      <c r="V24" s="84">
        <v>32</v>
      </c>
      <c r="W24" s="84">
        <v>12</v>
      </c>
      <c r="X24" s="84"/>
      <c r="Y24" s="40">
        <f>(TIME(U24,V24,W24)-TIME(R24,S24,T24))*86400+X24</f>
        <v>312.0000000000008</v>
      </c>
      <c r="Z24" s="39">
        <v>14</v>
      </c>
      <c r="AA24" s="5">
        <v>27</v>
      </c>
      <c r="AB24" s="5"/>
      <c r="AC24" s="5">
        <v>14</v>
      </c>
      <c r="AD24" s="5">
        <v>32</v>
      </c>
      <c r="AE24" s="5">
        <v>34</v>
      </c>
      <c r="AF24" s="5"/>
      <c r="AG24" s="40">
        <f>(TIME(AC24,AD24,AE24)-TIME(Z24,AA24,AB24))*86400+AF24</f>
        <v>334.000000000001</v>
      </c>
      <c r="AH24" s="39">
        <v>15</v>
      </c>
      <c r="AI24" s="5">
        <v>7</v>
      </c>
      <c r="AJ24" s="5"/>
      <c r="AK24" s="5">
        <v>15</v>
      </c>
      <c r="AL24" s="5">
        <v>11</v>
      </c>
      <c r="AM24" s="5">
        <v>27</v>
      </c>
      <c r="AN24" s="5"/>
      <c r="AO24" s="40">
        <f>(TIME(AK24,AL24,AM24)-TIME(AH24,AI24,AJ24))*86400+AN24</f>
        <v>267.00000000000335</v>
      </c>
    </row>
    <row r="25" spans="1:41" ht="18">
      <c r="A25" s="42"/>
      <c r="B25" s="42"/>
      <c r="C25" s="43"/>
      <c r="D25" s="42"/>
      <c r="E25" s="44"/>
      <c r="F25" s="44"/>
      <c r="G25" s="45"/>
      <c r="H25" s="46"/>
      <c r="I25" s="46"/>
      <c r="J25" s="47"/>
      <c r="K25" s="47"/>
      <c r="L25" s="47"/>
      <c r="M25" s="47"/>
      <c r="N25" s="47"/>
      <c r="O25" s="47"/>
      <c r="P25" s="47"/>
      <c r="Q25" s="48"/>
      <c r="R25" s="47"/>
      <c r="S25" s="47"/>
      <c r="T25" s="47"/>
      <c r="U25" s="47"/>
      <c r="V25" s="47"/>
      <c r="W25" s="47"/>
      <c r="X25" s="47"/>
      <c r="Y25" s="48"/>
      <c r="Z25" s="47"/>
      <c r="AA25" s="47"/>
      <c r="AB25" s="47"/>
      <c r="AC25" s="47"/>
      <c r="AD25" s="47"/>
      <c r="AE25" s="47"/>
      <c r="AF25" s="47"/>
      <c r="AG25" s="48"/>
      <c r="AH25" s="47"/>
      <c r="AI25" s="47"/>
      <c r="AJ25" s="47"/>
      <c r="AK25" s="47"/>
      <c r="AL25" s="47"/>
      <c r="AM25" s="47"/>
      <c r="AN25" s="47"/>
      <c r="AO25" s="48"/>
    </row>
    <row r="26" ht="12.75">
      <c r="B26" t="s">
        <v>81</v>
      </c>
    </row>
    <row r="29" ht="12.75">
      <c r="B29" t="s">
        <v>68</v>
      </c>
    </row>
  </sheetData>
  <mergeCells count="33">
    <mergeCell ref="G6:G8"/>
    <mergeCell ref="P6:P8"/>
    <mergeCell ref="Q6:Q8"/>
    <mergeCell ref="J6:O6"/>
    <mergeCell ref="H6:H8"/>
    <mergeCell ref="M7:O7"/>
    <mergeCell ref="I6:I8"/>
    <mergeCell ref="AO6:AO8"/>
    <mergeCell ref="AH7:AJ7"/>
    <mergeCell ref="AF6:AF8"/>
    <mergeCell ref="AG6:AG8"/>
    <mergeCell ref="AH6:AM6"/>
    <mergeCell ref="AK7:AM7"/>
    <mergeCell ref="AN6:AN8"/>
    <mergeCell ref="Z7:AB7"/>
    <mergeCell ref="X6:X8"/>
    <mergeCell ref="Y6:Y8"/>
    <mergeCell ref="Z6:AE6"/>
    <mergeCell ref="AC7:AE7"/>
    <mergeCell ref="R7:T7"/>
    <mergeCell ref="F6:F8"/>
    <mergeCell ref="A6:A8"/>
    <mergeCell ref="B6:B8"/>
    <mergeCell ref="C6:C8"/>
    <mergeCell ref="D6:D8"/>
    <mergeCell ref="E6:E8"/>
    <mergeCell ref="R6:W6"/>
    <mergeCell ref="J7:L7"/>
    <mergeCell ref="U7:W7"/>
    <mergeCell ref="B21:C21"/>
    <mergeCell ref="B22:C22"/>
    <mergeCell ref="B23:C23"/>
    <mergeCell ref="A24:B2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zoomScale="85" zoomScaleNormal="8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0" sqref="A20"/>
    </sheetView>
  </sheetViews>
  <sheetFormatPr defaultColWidth="9.00390625" defaultRowHeight="12.75"/>
  <cols>
    <col min="1" max="1" width="7.625" style="0" customWidth="1"/>
    <col min="2" max="2" width="6.625" style="0" customWidth="1"/>
    <col min="3" max="3" width="6.625" style="0" bestFit="1" customWidth="1"/>
    <col min="4" max="4" width="5.75390625" style="0" bestFit="1" customWidth="1"/>
    <col min="5" max="5" width="5.25390625" style="0" bestFit="1" customWidth="1"/>
    <col min="6" max="6" width="5.875" style="0" customWidth="1"/>
    <col min="7" max="7" width="22.00390625" style="0" customWidth="1"/>
    <col min="8" max="8" width="10.875" style="0" customWidth="1"/>
    <col min="9" max="9" width="12.00390625" style="0" customWidth="1"/>
    <col min="10" max="10" width="4.00390625" style="0" hidden="1" customWidth="1"/>
    <col min="11" max="11" width="4.125" style="0" hidden="1" customWidth="1"/>
    <col min="12" max="12" width="3.875" style="0" hidden="1" customWidth="1"/>
    <col min="13" max="13" width="4.00390625" style="0" hidden="1" customWidth="1"/>
    <col min="14" max="14" width="4.125" style="0" hidden="1" customWidth="1"/>
    <col min="15" max="15" width="3.875" style="0" hidden="1" customWidth="1"/>
    <col min="16" max="16" width="3.625" style="0" customWidth="1"/>
    <col min="17" max="17" width="4.125" style="0" bestFit="1" customWidth="1"/>
    <col min="18" max="18" width="3.625" style="0" hidden="1" customWidth="1"/>
    <col min="19" max="19" width="4.125" style="0" hidden="1" customWidth="1"/>
    <col min="20" max="20" width="3.75390625" style="0" hidden="1" customWidth="1"/>
    <col min="21" max="21" width="3.625" style="0" hidden="1" customWidth="1"/>
    <col min="22" max="22" width="4.125" style="0" hidden="1" customWidth="1"/>
    <col min="23" max="23" width="3.75390625" style="0" hidden="1" customWidth="1"/>
    <col min="24" max="24" width="3.625" style="0" customWidth="1"/>
    <col min="25" max="25" width="4.125" style="0" bestFit="1" customWidth="1"/>
    <col min="26" max="26" width="3.625" style="0" hidden="1" customWidth="1"/>
    <col min="27" max="27" width="4.125" style="0" hidden="1" customWidth="1"/>
    <col min="28" max="28" width="3.75390625" style="0" hidden="1" customWidth="1"/>
    <col min="29" max="29" width="3.625" style="0" hidden="1" customWidth="1"/>
    <col min="30" max="30" width="4.125" style="0" hidden="1" customWidth="1"/>
    <col min="31" max="31" width="3.75390625" style="0" hidden="1" customWidth="1"/>
    <col min="32" max="32" width="3.625" style="0" customWidth="1"/>
    <col min="33" max="33" width="4.125" style="0" bestFit="1" customWidth="1"/>
    <col min="34" max="34" width="3.625" style="0" hidden="1" customWidth="1"/>
    <col min="35" max="35" width="4.125" style="0" hidden="1" customWidth="1"/>
    <col min="36" max="36" width="3.75390625" style="0" hidden="1" customWidth="1"/>
    <col min="37" max="37" width="3.625" style="0" hidden="1" customWidth="1"/>
    <col min="38" max="38" width="4.125" style="0" hidden="1" customWidth="1"/>
    <col min="39" max="39" width="3.75390625" style="0" hidden="1" customWidth="1"/>
    <col min="40" max="40" width="3.625" style="0" bestFit="1" customWidth="1"/>
    <col min="41" max="41" width="4.125" style="0" bestFit="1" customWidth="1"/>
  </cols>
  <sheetData>
    <row r="1" spans="2:41" ht="18">
      <c r="B1" s="79" t="s">
        <v>78</v>
      </c>
      <c r="C1" s="10"/>
      <c r="E1" s="6"/>
      <c r="F1" s="6"/>
      <c r="G1" s="7"/>
      <c r="H1" s="8"/>
      <c r="I1" s="8"/>
      <c r="J1" s="1"/>
      <c r="K1" s="1"/>
      <c r="L1" s="1"/>
      <c r="M1" s="1"/>
      <c r="N1" s="1"/>
      <c r="O1" s="1"/>
      <c r="P1" s="1"/>
      <c r="Q1" s="4"/>
      <c r="Y1" s="4"/>
      <c r="Z1" s="1"/>
      <c r="AA1" s="1"/>
      <c r="AB1" s="1"/>
      <c r="AC1" s="1"/>
      <c r="AD1" s="1"/>
      <c r="AE1" s="1"/>
      <c r="AF1" s="1"/>
      <c r="AG1" s="4"/>
      <c r="AH1" s="1"/>
      <c r="AI1" s="1"/>
      <c r="AJ1" s="1"/>
      <c r="AK1" s="1"/>
      <c r="AL1" s="1"/>
      <c r="AM1" s="1"/>
      <c r="AN1" s="1"/>
      <c r="AO1" s="4"/>
    </row>
    <row r="2" spans="2:41" ht="18">
      <c r="B2" s="79" t="s">
        <v>79</v>
      </c>
      <c r="C2" s="10"/>
      <c r="E2" s="6"/>
      <c r="F2" s="6"/>
      <c r="G2" s="7"/>
      <c r="H2" s="8"/>
      <c r="I2" s="8"/>
      <c r="J2" s="1"/>
      <c r="K2" s="1"/>
      <c r="L2" s="1"/>
      <c r="M2" s="1"/>
      <c r="N2" s="1"/>
      <c r="O2" s="1"/>
      <c r="P2" s="1"/>
      <c r="Q2" s="4"/>
      <c r="Y2" s="4"/>
      <c r="Z2" s="1"/>
      <c r="AA2" s="1"/>
      <c r="AB2" s="1"/>
      <c r="AC2" s="1"/>
      <c r="AD2" s="1"/>
      <c r="AE2" s="1"/>
      <c r="AF2" s="1"/>
      <c r="AG2" s="4"/>
      <c r="AH2" s="1"/>
      <c r="AI2" s="1"/>
      <c r="AJ2" s="1"/>
      <c r="AK2" s="1"/>
      <c r="AL2" s="1"/>
      <c r="AM2" s="1"/>
      <c r="AN2" s="1"/>
      <c r="AO2" s="4"/>
    </row>
    <row r="3" spans="2:41" ht="18">
      <c r="B3" s="79"/>
      <c r="C3" s="10"/>
      <c r="E3" s="6"/>
      <c r="F3" s="6"/>
      <c r="G3" s="7"/>
      <c r="H3" s="8"/>
      <c r="I3" s="8"/>
      <c r="J3" s="1"/>
      <c r="K3" s="1"/>
      <c r="L3" s="1"/>
      <c r="M3" s="1"/>
      <c r="N3" s="1"/>
      <c r="O3" s="1"/>
      <c r="P3" s="1"/>
      <c r="Q3" s="4"/>
      <c r="Y3" s="4"/>
      <c r="Z3" s="1"/>
      <c r="AA3" s="1"/>
      <c r="AB3" s="1"/>
      <c r="AC3" s="1"/>
      <c r="AD3" s="1"/>
      <c r="AE3" s="1"/>
      <c r="AF3" s="1"/>
      <c r="AG3" s="4"/>
      <c r="AH3" s="1"/>
      <c r="AI3" s="1"/>
      <c r="AJ3" s="1"/>
      <c r="AK3" s="1"/>
      <c r="AL3" s="1"/>
      <c r="AM3" s="1"/>
      <c r="AN3" s="1"/>
      <c r="AO3" s="4"/>
    </row>
    <row r="4" spans="2:41" ht="18" customHeight="1">
      <c r="B4" s="14"/>
      <c r="C4" s="10"/>
      <c r="E4" s="19"/>
      <c r="F4" s="19"/>
      <c r="G4" s="29" t="s">
        <v>99</v>
      </c>
      <c r="H4" s="9"/>
      <c r="I4" s="9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  <c r="U4" s="21"/>
      <c r="V4" s="21"/>
      <c r="W4" s="21"/>
      <c r="X4" s="23"/>
      <c r="Y4" s="22"/>
      <c r="Z4" s="21"/>
      <c r="AA4" s="21"/>
      <c r="AB4" s="21"/>
      <c r="AC4" s="21"/>
      <c r="AD4" s="21"/>
      <c r="AE4" s="21"/>
      <c r="AF4" s="3"/>
      <c r="AG4" s="22"/>
      <c r="AH4" s="21"/>
      <c r="AI4" s="21"/>
      <c r="AJ4" s="21"/>
      <c r="AK4" s="21"/>
      <c r="AL4" s="21"/>
      <c r="AM4" s="21"/>
      <c r="AN4" s="21"/>
      <c r="AO4" s="22"/>
    </row>
    <row r="5" spans="2:41" ht="18" customHeight="1" thickBot="1">
      <c r="B5" s="14"/>
      <c r="C5" s="10"/>
      <c r="D5" s="20"/>
      <c r="E5" s="19"/>
      <c r="F5" s="19"/>
      <c r="G5" s="19"/>
      <c r="H5" s="9"/>
      <c r="I5" s="9"/>
      <c r="J5" s="21"/>
      <c r="K5" s="21"/>
      <c r="L5" s="21"/>
      <c r="M5" s="21"/>
      <c r="N5" s="21"/>
      <c r="O5" s="21"/>
      <c r="P5" s="21"/>
      <c r="Q5" s="22"/>
      <c r="R5" s="21"/>
      <c r="S5" s="21"/>
      <c r="T5" s="21"/>
      <c r="U5" s="21"/>
      <c r="V5" s="21"/>
      <c r="W5" s="21"/>
      <c r="X5" s="23"/>
      <c r="Y5" s="22"/>
      <c r="Z5" s="21"/>
      <c r="AA5" s="21"/>
      <c r="AB5" s="21"/>
      <c r="AC5" s="21"/>
      <c r="AD5" s="21"/>
      <c r="AE5" s="21"/>
      <c r="AF5" s="3"/>
      <c r="AG5" s="22"/>
      <c r="AH5" s="21"/>
      <c r="AI5" s="21"/>
      <c r="AJ5" s="21"/>
      <c r="AK5" s="21"/>
      <c r="AL5" s="21"/>
      <c r="AM5" s="21"/>
      <c r="AN5" s="21"/>
      <c r="AO5" s="22"/>
    </row>
    <row r="6" spans="1:41" ht="12.75" customHeight="1">
      <c r="A6" s="137" t="s">
        <v>100</v>
      </c>
      <c r="B6" s="140" t="s">
        <v>33</v>
      </c>
      <c r="C6" s="143" t="s">
        <v>8</v>
      </c>
      <c r="D6" s="146" t="s">
        <v>6</v>
      </c>
      <c r="E6" s="143" t="s">
        <v>38</v>
      </c>
      <c r="F6" s="134" t="s">
        <v>36</v>
      </c>
      <c r="G6" s="143" t="s">
        <v>5</v>
      </c>
      <c r="H6" s="143" t="s">
        <v>35</v>
      </c>
      <c r="I6" s="161" t="s">
        <v>60</v>
      </c>
      <c r="J6" s="149" t="s">
        <v>3</v>
      </c>
      <c r="K6" s="150"/>
      <c r="L6" s="150"/>
      <c r="M6" s="150"/>
      <c r="N6" s="150"/>
      <c r="O6" s="150"/>
      <c r="P6" s="151" t="s">
        <v>9</v>
      </c>
      <c r="Q6" s="153" t="s">
        <v>3</v>
      </c>
      <c r="R6" s="149" t="s">
        <v>10</v>
      </c>
      <c r="S6" s="150"/>
      <c r="T6" s="150"/>
      <c r="U6" s="150"/>
      <c r="V6" s="150"/>
      <c r="W6" s="150"/>
      <c r="X6" s="151" t="s">
        <v>9</v>
      </c>
      <c r="Y6" s="153" t="s">
        <v>4</v>
      </c>
      <c r="Z6" s="149" t="s">
        <v>11</v>
      </c>
      <c r="AA6" s="150"/>
      <c r="AB6" s="150"/>
      <c r="AC6" s="150"/>
      <c r="AD6" s="150"/>
      <c r="AE6" s="150"/>
      <c r="AF6" s="151" t="s">
        <v>9</v>
      </c>
      <c r="AG6" s="153" t="s">
        <v>7</v>
      </c>
      <c r="AH6" s="149" t="s">
        <v>12</v>
      </c>
      <c r="AI6" s="150"/>
      <c r="AJ6" s="150"/>
      <c r="AK6" s="150"/>
      <c r="AL6" s="150"/>
      <c r="AM6" s="159"/>
      <c r="AN6" s="151" t="s">
        <v>9</v>
      </c>
      <c r="AO6" s="153" t="s">
        <v>13</v>
      </c>
    </row>
    <row r="7" spans="1:41" s="18" customFormat="1" ht="11.25" customHeight="1">
      <c r="A7" s="138"/>
      <c r="B7" s="141"/>
      <c r="C7" s="144"/>
      <c r="D7" s="147"/>
      <c r="E7" s="144"/>
      <c r="F7" s="135"/>
      <c r="G7" s="144"/>
      <c r="H7" s="144"/>
      <c r="I7" s="162"/>
      <c r="J7" s="132" t="s">
        <v>27</v>
      </c>
      <c r="K7" s="133"/>
      <c r="L7" s="133"/>
      <c r="M7" s="133" t="s">
        <v>28</v>
      </c>
      <c r="N7" s="133"/>
      <c r="O7" s="133"/>
      <c r="P7" s="121"/>
      <c r="Q7" s="154"/>
      <c r="R7" s="132" t="s">
        <v>27</v>
      </c>
      <c r="S7" s="133"/>
      <c r="T7" s="133"/>
      <c r="U7" s="133" t="s">
        <v>28</v>
      </c>
      <c r="V7" s="133"/>
      <c r="W7" s="133"/>
      <c r="X7" s="121"/>
      <c r="Y7" s="154"/>
      <c r="Z7" s="132" t="s">
        <v>27</v>
      </c>
      <c r="AA7" s="133"/>
      <c r="AB7" s="133"/>
      <c r="AC7" s="133" t="s">
        <v>28</v>
      </c>
      <c r="AD7" s="133"/>
      <c r="AE7" s="133"/>
      <c r="AF7" s="121"/>
      <c r="AG7" s="154"/>
      <c r="AH7" s="156" t="s">
        <v>14</v>
      </c>
      <c r="AI7" s="157"/>
      <c r="AJ7" s="158"/>
      <c r="AK7" s="160" t="s">
        <v>15</v>
      </c>
      <c r="AL7" s="157"/>
      <c r="AM7" s="157"/>
      <c r="AN7" s="121"/>
      <c r="AO7" s="154"/>
    </row>
    <row r="8" spans="1:41" s="18" customFormat="1" ht="13.5" customHeight="1" thickBot="1">
      <c r="A8" s="139"/>
      <c r="B8" s="142"/>
      <c r="C8" s="145"/>
      <c r="D8" s="148"/>
      <c r="E8" s="145"/>
      <c r="F8" s="136"/>
      <c r="G8" s="145"/>
      <c r="H8" s="145"/>
      <c r="I8" s="163"/>
      <c r="J8" s="24" t="s">
        <v>0</v>
      </c>
      <c r="K8" s="25" t="s">
        <v>1</v>
      </c>
      <c r="L8" s="25" t="s">
        <v>2</v>
      </c>
      <c r="M8" s="25" t="s">
        <v>0</v>
      </c>
      <c r="N8" s="25" t="s">
        <v>1</v>
      </c>
      <c r="O8" s="25" t="s">
        <v>2</v>
      </c>
      <c r="P8" s="152"/>
      <c r="Q8" s="155"/>
      <c r="R8" s="26" t="s">
        <v>0</v>
      </c>
      <c r="S8" s="27" t="s">
        <v>1</v>
      </c>
      <c r="T8" s="27" t="s">
        <v>2</v>
      </c>
      <c r="U8" s="27" t="s">
        <v>0</v>
      </c>
      <c r="V8" s="27" t="s">
        <v>1</v>
      </c>
      <c r="W8" s="27" t="s">
        <v>2</v>
      </c>
      <c r="X8" s="152"/>
      <c r="Y8" s="155"/>
      <c r="Z8" s="24" t="s">
        <v>0</v>
      </c>
      <c r="AA8" s="25" t="s">
        <v>1</v>
      </c>
      <c r="AB8" s="25" t="s">
        <v>2</v>
      </c>
      <c r="AC8" s="25" t="s">
        <v>0</v>
      </c>
      <c r="AD8" s="25" t="s">
        <v>1</v>
      </c>
      <c r="AE8" s="25" t="s">
        <v>2</v>
      </c>
      <c r="AF8" s="152"/>
      <c r="AG8" s="155"/>
      <c r="AH8" s="24" t="s">
        <v>0</v>
      </c>
      <c r="AI8" s="25" t="s">
        <v>1</v>
      </c>
      <c r="AJ8" s="25" t="s">
        <v>2</v>
      </c>
      <c r="AK8" s="25" t="s">
        <v>0</v>
      </c>
      <c r="AL8" s="25" t="s">
        <v>1</v>
      </c>
      <c r="AM8" s="28" t="s">
        <v>2</v>
      </c>
      <c r="AN8" s="152"/>
      <c r="AO8" s="155"/>
    </row>
    <row r="9" spans="1:41" ht="26.25" customHeight="1">
      <c r="A9" s="76">
        <v>40</v>
      </c>
      <c r="B9" s="112">
        <v>1</v>
      </c>
      <c r="C9" s="113">
        <f aca="true" t="shared" si="0" ref="C9:C16">Q9+Y9+AG9+AO9</f>
        <v>958.0000000000043</v>
      </c>
      <c r="D9" s="114" t="s">
        <v>32</v>
      </c>
      <c r="E9" s="115">
        <v>22</v>
      </c>
      <c r="F9" s="116" t="s">
        <v>44</v>
      </c>
      <c r="G9" s="117" t="s">
        <v>21</v>
      </c>
      <c r="H9" s="118" t="s">
        <v>41</v>
      </c>
      <c r="I9" s="119" t="s">
        <v>62</v>
      </c>
      <c r="J9" s="101">
        <v>12</v>
      </c>
      <c r="K9" s="105">
        <v>45</v>
      </c>
      <c r="L9" s="105"/>
      <c r="M9" s="105">
        <v>12</v>
      </c>
      <c r="N9" s="105">
        <v>49</v>
      </c>
      <c r="O9" s="120">
        <v>27</v>
      </c>
      <c r="P9" s="101"/>
      <c r="Q9" s="102">
        <f aca="true" t="shared" si="1" ref="Q9:Q24">(TIME(M9,N9,O9)-TIME(J9,K9,L9))*86400+P9</f>
        <v>267.00000000000335</v>
      </c>
      <c r="R9" s="103">
        <v>13</v>
      </c>
      <c r="S9" s="104">
        <v>30</v>
      </c>
      <c r="T9" s="104"/>
      <c r="U9" s="104">
        <v>13</v>
      </c>
      <c r="V9" s="104">
        <v>34</v>
      </c>
      <c r="W9" s="104">
        <v>29</v>
      </c>
      <c r="X9" s="104"/>
      <c r="Y9" s="102">
        <f aca="true" t="shared" si="2" ref="Y9:Y22">(TIME(U9,V9,W9)-TIME(R9,S9,T9))*86400+X9</f>
        <v>268.99999999999727</v>
      </c>
      <c r="Z9" s="101">
        <v>14</v>
      </c>
      <c r="AA9" s="105">
        <v>30</v>
      </c>
      <c r="AB9" s="105"/>
      <c r="AC9" s="105">
        <v>14</v>
      </c>
      <c r="AD9" s="105">
        <v>33</v>
      </c>
      <c r="AE9" s="105">
        <v>25</v>
      </c>
      <c r="AF9" s="106">
        <v>10</v>
      </c>
      <c r="AG9" s="102">
        <f aca="true" t="shared" si="3" ref="AG9:AG16">(TIME(AC9,AD9,AE9)-TIME(Z9,AA9,AB9))*86400+AF9</f>
        <v>215.00000000000006</v>
      </c>
      <c r="AH9" s="101">
        <v>15</v>
      </c>
      <c r="AI9" s="105">
        <v>10</v>
      </c>
      <c r="AJ9" s="105"/>
      <c r="AK9" s="105">
        <v>15</v>
      </c>
      <c r="AL9" s="105">
        <v>13</v>
      </c>
      <c r="AM9" s="105">
        <v>27</v>
      </c>
      <c r="AN9" s="105"/>
      <c r="AO9" s="102">
        <f aca="true" t="shared" si="4" ref="AO9:AO16">(TIME(AK9,AL9,AM9)-TIME(AH9,AI9,AJ9))*86400+AN9</f>
        <v>207.00000000000358</v>
      </c>
    </row>
    <row r="10" spans="1:41" ht="26.25" customHeight="1">
      <c r="A10" s="77">
        <v>24</v>
      </c>
      <c r="B10" s="75">
        <v>2</v>
      </c>
      <c r="C10" s="83">
        <f t="shared" si="0"/>
        <v>958.0000000000123</v>
      </c>
      <c r="D10" s="16" t="s">
        <v>32</v>
      </c>
      <c r="E10" s="17">
        <v>4</v>
      </c>
      <c r="F10" s="54" t="s">
        <v>39</v>
      </c>
      <c r="G10" s="38" t="s">
        <v>30</v>
      </c>
      <c r="H10" s="55" t="s">
        <v>41</v>
      </c>
      <c r="I10" s="41" t="s">
        <v>65</v>
      </c>
      <c r="J10" s="39">
        <v>12</v>
      </c>
      <c r="K10" s="5">
        <v>47</v>
      </c>
      <c r="L10" s="5"/>
      <c r="M10" s="5">
        <v>12</v>
      </c>
      <c r="N10" s="5">
        <v>51</v>
      </c>
      <c r="O10" s="99">
        <v>34</v>
      </c>
      <c r="P10" s="39"/>
      <c r="Q10" s="40">
        <f t="shared" si="1"/>
        <v>274.00000000000125</v>
      </c>
      <c r="R10" s="87">
        <v>13</v>
      </c>
      <c r="S10" s="84">
        <v>32</v>
      </c>
      <c r="T10" s="84"/>
      <c r="U10" s="84">
        <v>13</v>
      </c>
      <c r="V10" s="84">
        <v>36</v>
      </c>
      <c r="W10" s="84">
        <v>28</v>
      </c>
      <c r="X10" s="84"/>
      <c r="Y10" s="40">
        <f t="shared" si="2"/>
        <v>268.00000000000034</v>
      </c>
      <c r="Z10" s="39">
        <v>14</v>
      </c>
      <c r="AA10" s="5">
        <v>32</v>
      </c>
      <c r="AB10" s="5"/>
      <c r="AC10" s="5">
        <v>14</v>
      </c>
      <c r="AD10" s="5">
        <v>35</v>
      </c>
      <c r="AE10" s="5">
        <v>27</v>
      </c>
      <c r="AF10" s="5"/>
      <c r="AG10" s="40">
        <f t="shared" si="3"/>
        <v>207.00000000000358</v>
      </c>
      <c r="AH10" s="39">
        <v>15</v>
      </c>
      <c r="AI10" s="5">
        <v>12</v>
      </c>
      <c r="AJ10" s="5"/>
      <c r="AK10" s="5">
        <v>15</v>
      </c>
      <c r="AL10" s="5">
        <v>15</v>
      </c>
      <c r="AM10" s="5">
        <v>29</v>
      </c>
      <c r="AN10" s="5"/>
      <c r="AO10" s="40">
        <f t="shared" si="4"/>
        <v>209.0000000000071</v>
      </c>
    </row>
    <row r="11" spans="1:41" ht="26.25" customHeight="1">
      <c r="A11" s="77">
        <v>11</v>
      </c>
      <c r="B11" s="75">
        <v>3</v>
      </c>
      <c r="C11" s="83">
        <f t="shared" si="0"/>
        <v>965.0000000000006</v>
      </c>
      <c r="D11" s="16" t="s">
        <v>32</v>
      </c>
      <c r="E11" s="17">
        <v>20</v>
      </c>
      <c r="F11" s="54" t="s">
        <v>75</v>
      </c>
      <c r="G11" s="38" t="s">
        <v>76</v>
      </c>
      <c r="H11" s="55" t="s">
        <v>77</v>
      </c>
      <c r="I11" s="41" t="s">
        <v>61</v>
      </c>
      <c r="J11" s="39">
        <v>12</v>
      </c>
      <c r="K11" s="5">
        <v>51</v>
      </c>
      <c r="L11" s="5"/>
      <c r="M11" s="5">
        <v>12</v>
      </c>
      <c r="N11" s="5">
        <v>55</v>
      </c>
      <c r="O11" s="99">
        <v>33</v>
      </c>
      <c r="P11" s="39"/>
      <c r="Q11" s="40">
        <f t="shared" si="1"/>
        <v>273.0000000000043</v>
      </c>
      <c r="R11" s="87">
        <v>13</v>
      </c>
      <c r="S11" s="84">
        <v>36</v>
      </c>
      <c r="T11" s="84"/>
      <c r="U11" s="84">
        <v>13</v>
      </c>
      <c r="V11" s="84">
        <v>40</v>
      </c>
      <c r="W11" s="84">
        <v>29</v>
      </c>
      <c r="X11" s="84"/>
      <c r="Y11" s="40">
        <f t="shared" si="2"/>
        <v>268.99999999999727</v>
      </c>
      <c r="Z11" s="39">
        <v>14</v>
      </c>
      <c r="AA11" s="5">
        <v>36</v>
      </c>
      <c r="AB11" s="5"/>
      <c r="AC11" s="5">
        <v>14</v>
      </c>
      <c r="AD11" s="5">
        <v>39</v>
      </c>
      <c r="AE11" s="5">
        <v>33</v>
      </c>
      <c r="AF11" s="5"/>
      <c r="AG11" s="40">
        <f t="shared" si="3"/>
        <v>213.00000000000452</v>
      </c>
      <c r="AH11" s="39">
        <v>15</v>
      </c>
      <c r="AI11" s="5">
        <v>16</v>
      </c>
      <c r="AJ11" s="5"/>
      <c r="AK11" s="5">
        <v>15</v>
      </c>
      <c r="AL11" s="5">
        <v>19</v>
      </c>
      <c r="AM11" s="5">
        <v>30</v>
      </c>
      <c r="AN11" s="5"/>
      <c r="AO11" s="40">
        <f t="shared" si="4"/>
        <v>209.99999999999446</v>
      </c>
    </row>
    <row r="12" spans="1:41" ht="26.25" customHeight="1" thickBot="1">
      <c r="A12" s="78">
        <v>1</v>
      </c>
      <c r="B12" s="122">
        <v>4</v>
      </c>
      <c r="C12" s="123">
        <f t="shared" si="0"/>
        <v>1016.0000000000085</v>
      </c>
      <c r="D12" s="49" t="s">
        <v>32</v>
      </c>
      <c r="E12" s="89">
        <v>16</v>
      </c>
      <c r="F12" s="91" t="s">
        <v>43</v>
      </c>
      <c r="G12" s="50" t="s">
        <v>42</v>
      </c>
      <c r="H12" s="93" t="s">
        <v>41</v>
      </c>
      <c r="I12" s="95" t="s">
        <v>63</v>
      </c>
      <c r="J12" s="51">
        <v>12</v>
      </c>
      <c r="K12" s="52">
        <v>49</v>
      </c>
      <c r="L12" s="52"/>
      <c r="M12" s="52">
        <v>12</v>
      </c>
      <c r="N12" s="52">
        <v>53</v>
      </c>
      <c r="O12" s="100">
        <v>50</v>
      </c>
      <c r="P12" s="51"/>
      <c r="Q12" s="109">
        <f t="shared" si="1"/>
        <v>290.00000000000057</v>
      </c>
      <c r="R12" s="108">
        <v>13</v>
      </c>
      <c r="S12" s="97">
        <v>34</v>
      </c>
      <c r="T12" s="97"/>
      <c r="U12" s="97">
        <v>13</v>
      </c>
      <c r="V12" s="97">
        <v>38</v>
      </c>
      <c r="W12" s="97">
        <v>43</v>
      </c>
      <c r="X12" s="97"/>
      <c r="Y12" s="109">
        <f t="shared" si="2"/>
        <v>283.0000000000027</v>
      </c>
      <c r="Z12" s="51">
        <v>14</v>
      </c>
      <c r="AA12" s="52">
        <v>34</v>
      </c>
      <c r="AB12" s="52"/>
      <c r="AC12" s="52">
        <v>14</v>
      </c>
      <c r="AD12" s="52">
        <v>37</v>
      </c>
      <c r="AE12" s="52">
        <v>43</v>
      </c>
      <c r="AF12" s="52"/>
      <c r="AG12" s="109">
        <f t="shared" si="3"/>
        <v>223.0000000000029</v>
      </c>
      <c r="AH12" s="51">
        <v>15</v>
      </c>
      <c r="AI12" s="52">
        <v>14</v>
      </c>
      <c r="AJ12" s="52"/>
      <c r="AK12" s="52">
        <v>15</v>
      </c>
      <c r="AL12" s="52">
        <v>17</v>
      </c>
      <c r="AM12" s="52">
        <v>40</v>
      </c>
      <c r="AN12" s="52"/>
      <c r="AO12" s="109">
        <f t="shared" si="4"/>
        <v>220.00000000000242</v>
      </c>
    </row>
    <row r="13" spans="1:41" ht="26.25" customHeight="1">
      <c r="A13" s="76">
        <v>60</v>
      </c>
      <c r="B13" s="112">
        <v>1</v>
      </c>
      <c r="C13" s="113">
        <f t="shared" si="0"/>
        <v>997.9999999999961</v>
      </c>
      <c r="D13" s="114" t="s">
        <v>31</v>
      </c>
      <c r="E13" s="115">
        <v>9</v>
      </c>
      <c r="F13" s="116" t="s">
        <v>69</v>
      </c>
      <c r="G13" s="117" t="s">
        <v>83</v>
      </c>
      <c r="H13" s="118" t="s">
        <v>46</v>
      </c>
      <c r="I13" s="119" t="s">
        <v>65</v>
      </c>
      <c r="J13" s="101">
        <v>12</v>
      </c>
      <c r="K13" s="105">
        <v>53</v>
      </c>
      <c r="L13" s="105"/>
      <c r="M13" s="105">
        <v>12</v>
      </c>
      <c r="N13" s="105">
        <v>57</v>
      </c>
      <c r="O13" s="120">
        <v>39</v>
      </c>
      <c r="P13" s="101"/>
      <c r="Q13" s="102">
        <f t="shared" si="1"/>
        <v>279.00000000000523</v>
      </c>
      <c r="R13" s="103">
        <v>13</v>
      </c>
      <c r="S13" s="104">
        <v>38</v>
      </c>
      <c r="T13" s="104"/>
      <c r="U13" s="104">
        <v>13</v>
      </c>
      <c r="V13" s="104">
        <v>42</v>
      </c>
      <c r="W13" s="104">
        <v>40</v>
      </c>
      <c r="X13" s="104"/>
      <c r="Y13" s="102">
        <f t="shared" si="2"/>
        <v>280.0000000000022</v>
      </c>
      <c r="Z13" s="101">
        <v>14</v>
      </c>
      <c r="AA13" s="105">
        <v>38</v>
      </c>
      <c r="AB13" s="105"/>
      <c r="AC13" s="105">
        <v>14</v>
      </c>
      <c r="AD13" s="105">
        <v>41</v>
      </c>
      <c r="AE13" s="105">
        <v>41</v>
      </c>
      <c r="AF13" s="105"/>
      <c r="AG13" s="102">
        <f t="shared" si="3"/>
        <v>220.99999999999937</v>
      </c>
      <c r="AH13" s="101">
        <v>15</v>
      </c>
      <c r="AI13" s="105">
        <v>18</v>
      </c>
      <c r="AJ13" s="105"/>
      <c r="AK13" s="105">
        <v>15</v>
      </c>
      <c r="AL13" s="105">
        <v>21</v>
      </c>
      <c r="AM13" s="105">
        <v>38</v>
      </c>
      <c r="AN13" s="105"/>
      <c r="AO13" s="102">
        <f t="shared" si="4"/>
        <v>217.9999999999893</v>
      </c>
    </row>
    <row r="14" spans="1:41" ht="25.5">
      <c r="A14" s="77">
        <v>43</v>
      </c>
      <c r="B14" s="75">
        <v>2</v>
      </c>
      <c r="C14" s="83">
        <f t="shared" si="0"/>
        <v>1078.0000000000118</v>
      </c>
      <c r="D14" s="16" t="s">
        <v>31</v>
      </c>
      <c r="E14" s="17">
        <v>26</v>
      </c>
      <c r="F14" s="54" t="s">
        <v>37</v>
      </c>
      <c r="G14" s="38" t="s">
        <v>25</v>
      </c>
      <c r="H14" s="55" t="s">
        <v>45</v>
      </c>
      <c r="I14" s="41" t="s">
        <v>62</v>
      </c>
      <c r="J14" s="39">
        <v>12</v>
      </c>
      <c r="K14" s="5">
        <v>57</v>
      </c>
      <c r="L14" s="5"/>
      <c r="M14" s="5">
        <v>13</v>
      </c>
      <c r="N14" s="5">
        <v>1</v>
      </c>
      <c r="O14" s="99">
        <v>58</v>
      </c>
      <c r="P14" s="39"/>
      <c r="Q14" s="40">
        <f t="shared" si="1"/>
        <v>298.000000000005</v>
      </c>
      <c r="R14" s="87">
        <v>13</v>
      </c>
      <c r="S14" s="84">
        <v>42</v>
      </c>
      <c r="T14" s="84"/>
      <c r="U14" s="84">
        <v>13</v>
      </c>
      <c r="V14" s="84">
        <v>46</v>
      </c>
      <c r="W14" s="84">
        <v>56</v>
      </c>
      <c r="X14" s="84"/>
      <c r="Y14" s="40">
        <f t="shared" si="2"/>
        <v>296.0000000000015</v>
      </c>
      <c r="Z14" s="39">
        <v>14</v>
      </c>
      <c r="AA14" s="5">
        <v>42</v>
      </c>
      <c r="AB14" s="5"/>
      <c r="AC14" s="5">
        <v>14</v>
      </c>
      <c r="AD14" s="5">
        <v>45</v>
      </c>
      <c r="AE14" s="5">
        <v>57</v>
      </c>
      <c r="AF14" s="5"/>
      <c r="AG14" s="40">
        <f t="shared" si="3"/>
        <v>237.00000000000827</v>
      </c>
      <c r="AH14" s="39">
        <v>15</v>
      </c>
      <c r="AI14" s="5">
        <v>20</v>
      </c>
      <c r="AJ14" s="5"/>
      <c r="AK14" s="5">
        <v>15</v>
      </c>
      <c r="AL14" s="5">
        <v>24</v>
      </c>
      <c r="AM14" s="5">
        <v>7</v>
      </c>
      <c r="AN14" s="5"/>
      <c r="AO14" s="40">
        <f t="shared" si="4"/>
        <v>246.99999999999704</v>
      </c>
    </row>
    <row r="15" spans="1:41" ht="25.5">
      <c r="A15" s="77"/>
      <c r="B15" s="75">
        <v>3</v>
      </c>
      <c r="C15" s="83">
        <f t="shared" si="0"/>
        <v>1083.9999999999761</v>
      </c>
      <c r="D15" s="16" t="s">
        <v>31</v>
      </c>
      <c r="E15" s="17">
        <v>30</v>
      </c>
      <c r="F15" s="54" t="s">
        <v>73</v>
      </c>
      <c r="G15" s="38" t="s">
        <v>47</v>
      </c>
      <c r="H15" s="55" t="s">
        <v>48</v>
      </c>
      <c r="I15" s="41"/>
      <c r="J15" s="39">
        <v>13</v>
      </c>
      <c r="K15" s="5">
        <v>3</v>
      </c>
      <c r="L15" s="5"/>
      <c r="M15" s="5">
        <v>13</v>
      </c>
      <c r="N15" s="5">
        <v>7</v>
      </c>
      <c r="O15" s="99">
        <v>58</v>
      </c>
      <c r="P15" s="39"/>
      <c r="Q15" s="40">
        <f t="shared" si="1"/>
        <v>297.99999999999545</v>
      </c>
      <c r="R15" s="87">
        <v>13</v>
      </c>
      <c r="S15" s="84">
        <v>48</v>
      </c>
      <c r="T15" s="84"/>
      <c r="U15" s="84">
        <v>13</v>
      </c>
      <c r="V15" s="84">
        <v>52</v>
      </c>
      <c r="W15" s="84">
        <v>54</v>
      </c>
      <c r="X15" s="84"/>
      <c r="Y15" s="40">
        <f t="shared" si="2"/>
        <v>293.9999999999884</v>
      </c>
      <c r="Z15" s="39">
        <v>14</v>
      </c>
      <c r="AA15" s="5">
        <v>48</v>
      </c>
      <c r="AB15" s="5"/>
      <c r="AC15" s="5">
        <v>14</v>
      </c>
      <c r="AD15" s="5">
        <v>52</v>
      </c>
      <c r="AE15" s="5">
        <v>4</v>
      </c>
      <c r="AF15" s="5"/>
      <c r="AG15" s="40">
        <f t="shared" si="3"/>
        <v>243.9999999999966</v>
      </c>
      <c r="AH15" s="39">
        <v>15</v>
      </c>
      <c r="AI15" s="5">
        <v>26</v>
      </c>
      <c r="AJ15" s="5"/>
      <c r="AK15" s="5">
        <v>15</v>
      </c>
      <c r="AL15" s="5">
        <v>29</v>
      </c>
      <c r="AM15" s="5">
        <v>58</v>
      </c>
      <c r="AN15" s="88">
        <v>10</v>
      </c>
      <c r="AO15" s="40">
        <f t="shared" si="4"/>
        <v>247.99999999999562</v>
      </c>
    </row>
    <row r="16" spans="1:41" ht="26.25" customHeight="1">
      <c r="A16" s="77"/>
      <c r="B16" s="75">
        <v>4</v>
      </c>
      <c r="C16" s="83">
        <f t="shared" si="0"/>
        <v>1189.9999999999782</v>
      </c>
      <c r="D16" s="16" t="s">
        <v>31</v>
      </c>
      <c r="E16" s="17">
        <v>38</v>
      </c>
      <c r="F16" s="54" t="s">
        <v>74</v>
      </c>
      <c r="G16" s="38" t="s">
        <v>51</v>
      </c>
      <c r="H16" s="55" t="s">
        <v>50</v>
      </c>
      <c r="I16" s="41"/>
      <c r="J16" s="39">
        <v>13</v>
      </c>
      <c r="K16" s="5">
        <v>1</v>
      </c>
      <c r="L16" s="5"/>
      <c r="M16" s="5">
        <v>13</v>
      </c>
      <c r="N16" s="5">
        <v>6</v>
      </c>
      <c r="O16" s="99">
        <v>25</v>
      </c>
      <c r="P16" s="87"/>
      <c r="Q16" s="40">
        <f t="shared" si="1"/>
        <v>324.99999999999005</v>
      </c>
      <c r="R16" s="87">
        <v>13</v>
      </c>
      <c r="S16" s="84">
        <v>46</v>
      </c>
      <c r="T16" s="84"/>
      <c r="U16" s="84">
        <v>13</v>
      </c>
      <c r="V16" s="84">
        <v>51</v>
      </c>
      <c r="W16" s="84">
        <v>17</v>
      </c>
      <c r="X16" s="84"/>
      <c r="Y16" s="40">
        <f t="shared" si="2"/>
        <v>316.9999999999952</v>
      </c>
      <c r="Z16" s="39">
        <v>14</v>
      </c>
      <c r="AA16" s="5">
        <v>46</v>
      </c>
      <c r="AB16" s="5"/>
      <c r="AC16" s="5">
        <v>14</v>
      </c>
      <c r="AD16" s="5">
        <v>50</v>
      </c>
      <c r="AE16" s="5">
        <v>30</v>
      </c>
      <c r="AF16" s="5"/>
      <c r="AG16" s="40">
        <f t="shared" si="3"/>
        <v>269.99999999999426</v>
      </c>
      <c r="AH16" s="39">
        <v>15</v>
      </c>
      <c r="AI16" s="5">
        <v>24</v>
      </c>
      <c r="AJ16" s="5"/>
      <c r="AK16" s="5">
        <v>15</v>
      </c>
      <c r="AL16" s="5">
        <v>28</v>
      </c>
      <c r="AM16" s="5">
        <v>38</v>
      </c>
      <c r="AN16" s="5"/>
      <c r="AO16" s="40">
        <f t="shared" si="4"/>
        <v>277.9999999999987</v>
      </c>
    </row>
    <row r="17" spans="1:41" ht="26.25" customHeight="1">
      <c r="A17" s="77"/>
      <c r="B17" s="126" t="s">
        <v>98</v>
      </c>
      <c r="C17" s="127"/>
      <c r="D17" s="16" t="s">
        <v>31</v>
      </c>
      <c r="E17" s="17">
        <v>6</v>
      </c>
      <c r="F17" s="54" t="s">
        <v>40</v>
      </c>
      <c r="G17" s="38" t="s">
        <v>22</v>
      </c>
      <c r="H17" s="55" t="s">
        <v>45</v>
      </c>
      <c r="I17" s="41" t="s">
        <v>61</v>
      </c>
      <c r="J17" s="39">
        <v>12</v>
      </c>
      <c r="K17" s="5">
        <v>55</v>
      </c>
      <c r="L17" s="5"/>
      <c r="M17" s="5">
        <v>12</v>
      </c>
      <c r="N17" s="5">
        <v>59</v>
      </c>
      <c r="O17" s="99">
        <v>57</v>
      </c>
      <c r="P17" s="39"/>
      <c r="Q17" s="40">
        <f t="shared" si="1"/>
        <v>297.0000000000081</v>
      </c>
      <c r="R17" s="87">
        <v>13</v>
      </c>
      <c r="S17" s="84">
        <v>40</v>
      </c>
      <c r="T17" s="84"/>
      <c r="U17" s="84">
        <v>13</v>
      </c>
      <c r="V17" s="84">
        <v>44</v>
      </c>
      <c r="W17" s="84">
        <v>54</v>
      </c>
      <c r="X17" s="84"/>
      <c r="Y17" s="40">
        <f t="shared" si="2"/>
        <v>293.999999999998</v>
      </c>
      <c r="Z17" s="39">
        <v>14</v>
      </c>
      <c r="AA17" s="5">
        <v>40</v>
      </c>
      <c r="AB17" s="5"/>
      <c r="AC17" s="88" t="s">
        <v>97</v>
      </c>
      <c r="AD17" s="5"/>
      <c r="AE17" s="5"/>
      <c r="AF17" s="5"/>
      <c r="AG17" s="40"/>
      <c r="AH17" s="39"/>
      <c r="AI17" s="5"/>
      <c r="AJ17" s="5"/>
      <c r="AK17" s="5"/>
      <c r="AL17" s="5"/>
      <c r="AM17" s="5"/>
      <c r="AN17" s="5"/>
      <c r="AO17" s="40"/>
    </row>
    <row r="18" spans="1:41" ht="26.25" customHeight="1" thickBot="1">
      <c r="A18" s="78"/>
      <c r="B18" s="164" t="s">
        <v>98</v>
      </c>
      <c r="C18" s="165"/>
      <c r="D18" s="49" t="s">
        <v>31</v>
      </c>
      <c r="E18" s="89">
        <v>32</v>
      </c>
      <c r="F18" s="91" t="s">
        <v>70</v>
      </c>
      <c r="G18" s="50" t="s">
        <v>49</v>
      </c>
      <c r="H18" s="93" t="s">
        <v>50</v>
      </c>
      <c r="I18" s="95" t="s">
        <v>63</v>
      </c>
      <c r="J18" s="51">
        <v>12</v>
      </c>
      <c r="K18" s="52">
        <v>59</v>
      </c>
      <c r="L18" s="52"/>
      <c r="M18" s="52">
        <v>13</v>
      </c>
      <c r="N18" s="52">
        <v>4</v>
      </c>
      <c r="O18" s="100">
        <v>4</v>
      </c>
      <c r="P18" s="51"/>
      <c r="Q18" s="109">
        <f t="shared" si="1"/>
        <v>304.00000000000597</v>
      </c>
      <c r="R18" s="108">
        <v>13</v>
      </c>
      <c r="S18" s="97">
        <v>44</v>
      </c>
      <c r="T18" s="97"/>
      <c r="U18" s="97">
        <v>13</v>
      </c>
      <c r="V18" s="97">
        <v>49</v>
      </c>
      <c r="W18" s="97">
        <v>5</v>
      </c>
      <c r="X18" s="97"/>
      <c r="Y18" s="109">
        <f t="shared" si="2"/>
        <v>305.0000000000029</v>
      </c>
      <c r="Z18" s="51">
        <v>14</v>
      </c>
      <c r="AA18" s="52">
        <v>44</v>
      </c>
      <c r="AB18" s="52"/>
      <c r="AC18" s="52">
        <v>14</v>
      </c>
      <c r="AD18" s="52">
        <v>47</v>
      </c>
      <c r="AE18" s="52">
        <v>58</v>
      </c>
      <c r="AF18" s="52"/>
      <c r="AG18" s="109">
        <f>(TIME(AC18,AD18,AE18)-TIME(Z18,AA18,AB18))*86400+AF18</f>
        <v>238.00000000000523</v>
      </c>
      <c r="AH18" s="51">
        <v>15</v>
      </c>
      <c r="AI18" s="52">
        <v>22</v>
      </c>
      <c r="AJ18" s="52"/>
      <c r="AK18" s="52" t="s">
        <v>97</v>
      </c>
      <c r="AL18" s="52"/>
      <c r="AM18" s="52"/>
      <c r="AN18" s="52"/>
      <c r="AO18" s="109"/>
    </row>
    <row r="19" spans="1:41" ht="26.25" customHeight="1">
      <c r="A19" s="111">
        <v>50</v>
      </c>
      <c r="B19" s="74">
        <v>1</v>
      </c>
      <c r="C19" s="82">
        <f>Q19+Y19+AG19+AO19</f>
        <v>1060.9999999999789</v>
      </c>
      <c r="D19" s="57" t="s">
        <v>34</v>
      </c>
      <c r="E19" s="58">
        <v>5</v>
      </c>
      <c r="F19" s="59" t="s">
        <v>40</v>
      </c>
      <c r="G19" s="65" t="s">
        <v>23</v>
      </c>
      <c r="H19" s="60" t="s">
        <v>52</v>
      </c>
      <c r="I19" s="61" t="s">
        <v>65</v>
      </c>
      <c r="J19" s="62">
        <v>13</v>
      </c>
      <c r="K19" s="63">
        <v>5</v>
      </c>
      <c r="L19" s="63"/>
      <c r="M19" s="63">
        <v>13</v>
      </c>
      <c r="N19" s="63">
        <v>9</v>
      </c>
      <c r="O19" s="98">
        <v>53</v>
      </c>
      <c r="P19" s="124">
        <v>10</v>
      </c>
      <c r="Q19" s="64">
        <f t="shared" si="1"/>
        <v>302.9999999999915</v>
      </c>
      <c r="R19" s="85">
        <v>13</v>
      </c>
      <c r="S19" s="86">
        <v>50</v>
      </c>
      <c r="T19" s="86"/>
      <c r="U19" s="86">
        <v>13</v>
      </c>
      <c r="V19" s="86">
        <v>54</v>
      </c>
      <c r="W19" s="86">
        <v>53</v>
      </c>
      <c r="X19" s="86"/>
      <c r="Y19" s="64">
        <f t="shared" si="2"/>
        <v>292.9999999999915</v>
      </c>
      <c r="Z19" s="62">
        <v>14</v>
      </c>
      <c r="AA19" s="63">
        <v>50</v>
      </c>
      <c r="AB19" s="63"/>
      <c r="AC19" s="63">
        <v>14</v>
      </c>
      <c r="AD19" s="63">
        <v>53</v>
      </c>
      <c r="AE19" s="63">
        <v>51</v>
      </c>
      <c r="AF19" s="63"/>
      <c r="AG19" s="64">
        <f>(TIME(AC19,AD19,AE19)-TIME(Z19,AA19,AB19))*86400+AF19</f>
        <v>230.99999999999773</v>
      </c>
      <c r="AH19" s="62">
        <v>15</v>
      </c>
      <c r="AI19" s="63">
        <v>28</v>
      </c>
      <c r="AJ19" s="63"/>
      <c r="AK19" s="63">
        <v>15</v>
      </c>
      <c r="AL19" s="63">
        <v>31</v>
      </c>
      <c r="AM19" s="63">
        <v>54</v>
      </c>
      <c r="AN19" s="63"/>
      <c r="AO19" s="64">
        <f>(TIME(AK19,AL19,AM19)-TIME(AH19,AI19,AJ19))*86400+AN19</f>
        <v>233.9999999999982</v>
      </c>
    </row>
    <row r="20" spans="1:41" ht="25.5">
      <c r="A20" s="77"/>
      <c r="B20" s="75">
        <v>2</v>
      </c>
      <c r="C20" s="83">
        <f>Q20+Y20+AG20+AO20</f>
        <v>1094.9999999999793</v>
      </c>
      <c r="D20" s="16" t="s">
        <v>34</v>
      </c>
      <c r="E20" s="17">
        <v>37</v>
      </c>
      <c r="F20" s="54" t="s">
        <v>71</v>
      </c>
      <c r="G20" s="38" t="s">
        <v>55</v>
      </c>
      <c r="H20" s="55" t="s">
        <v>56</v>
      </c>
      <c r="I20" s="41"/>
      <c r="J20" s="39">
        <v>13</v>
      </c>
      <c r="K20" s="5">
        <v>9</v>
      </c>
      <c r="L20" s="5"/>
      <c r="M20" s="5">
        <v>13</v>
      </c>
      <c r="N20" s="5">
        <v>14</v>
      </c>
      <c r="O20" s="99">
        <v>6</v>
      </c>
      <c r="P20" s="39"/>
      <c r="Q20" s="40">
        <f t="shared" si="1"/>
        <v>305.9999999999903</v>
      </c>
      <c r="R20" s="87">
        <v>13</v>
      </c>
      <c r="S20" s="84">
        <v>54</v>
      </c>
      <c r="T20" s="84"/>
      <c r="U20" s="84">
        <v>13</v>
      </c>
      <c r="V20" s="84">
        <v>59</v>
      </c>
      <c r="W20" s="84">
        <v>5</v>
      </c>
      <c r="X20" s="84"/>
      <c r="Y20" s="40">
        <f t="shared" si="2"/>
        <v>304.9999999999933</v>
      </c>
      <c r="Z20" s="39">
        <v>14</v>
      </c>
      <c r="AA20" s="5">
        <v>54</v>
      </c>
      <c r="AB20" s="5"/>
      <c r="AC20" s="5">
        <v>14</v>
      </c>
      <c r="AD20" s="5">
        <v>58</v>
      </c>
      <c r="AE20" s="5">
        <v>1</v>
      </c>
      <c r="AF20" s="5"/>
      <c r="AG20" s="40">
        <f>(TIME(AC20,AD20,AE20)-TIME(Z20,AA20,AB20))*86400+AF20</f>
        <v>240.9999999999961</v>
      </c>
      <c r="AH20" s="39">
        <v>15</v>
      </c>
      <c r="AI20" s="5">
        <v>32</v>
      </c>
      <c r="AJ20" s="5"/>
      <c r="AK20" s="5">
        <v>15</v>
      </c>
      <c r="AL20" s="5">
        <v>36</v>
      </c>
      <c r="AM20" s="5">
        <v>3</v>
      </c>
      <c r="AN20" s="5"/>
      <c r="AO20" s="40">
        <f>(TIME(AK20,AL20,AM20)-TIME(AH20,AI20,AJ20))*86400+AN20</f>
        <v>242.9999999999996</v>
      </c>
    </row>
    <row r="21" spans="1:41" ht="25.5" customHeight="1">
      <c r="A21" s="77">
        <v>21</v>
      </c>
      <c r="B21" s="75">
        <v>3</v>
      </c>
      <c r="C21" s="83">
        <f>Q21+Y21+AG21+AO21</f>
        <v>1148.9999999999782</v>
      </c>
      <c r="D21" s="16" t="s">
        <v>34</v>
      </c>
      <c r="E21" s="17">
        <v>17</v>
      </c>
      <c r="F21" s="54" t="s">
        <v>43</v>
      </c>
      <c r="G21" s="38" t="s">
        <v>24</v>
      </c>
      <c r="H21" s="55" t="s">
        <v>16</v>
      </c>
      <c r="I21" s="56" t="s">
        <v>62</v>
      </c>
      <c r="J21" s="39">
        <v>13</v>
      </c>
      <c r="K21" s="5">
        <v>7</v>
      </c>
      <c r="L21" s="5"/>
      <c r="M21" s="5">
        <v>13</v>
      </c>
      <c r="N21" s="5">
        <v>12</v>
      </c>
      <c r="O21" s="99">
        <v>21</v>
      </c>
      <c r="P21" s="39"/>
      <c r="Q21" s="40">
        <f t="shared" si="1"/>
        <v>320.9999999999926</v>
      </c>
      <c r="R21" s="87">
        <v>13</v>
      </c>
      <c r="S21" s="84">
        <v>52</v>
      </c>
      <c r="T21" s="84"/>
      <c r="U21" s="84">
        <v>13</v>
      </c>
      <c r="V21" s="84">
        <v>57</v>
      </c>
      <c r="W21" s="84">
        <v>11</v>
      </c>
      <c r="X21" s="84"/>
      <c r="Y21" s="40">
        <f t="shared" si="2"/>
        <v>310.99999999999426</v>
      </c>
      <c r="Z21" s="39">
        <v>14</v>
      </c>
      <c r="AA21" s="5">
        <v>52</v>
      </c>
      <c r="AB21" s="5"/>
      <c r="AC21" s="5">
        <v>14</v>
      </c>
      <c r="AD21" s="5">
        <v>56</v>
      </c>
      <c r="AE21" s="5">
        <v>18</v>
      </c>
      <c r="AF21" s="5"/>
      <c r="AG21" s="40">
        <f>(TIME(AC21,AD21,AE21)-TIME(Z21,AA21,AB21))*86400+AF21</f>
        <v>257.9999999999924</v>
      </c>
      <c r="AH21" s="39">
        <v>15</v>
      </c>
      <c r="AI21" s="5">
        <v>30</v>
      </c>
      <c r="AJ21" s="5"/>
      <c r="AK21" s="5">
        <v>15</v>
      </c>
      <c r="AL21" s="5">
        <v>34</v>
      </c>
      <c r="AM21" s="5">
        <v>19</v>
      </c>
      <c r="AN21" s="5"/>
      <c r="AO21" s="40">
        <f>(TIME(AK21,AL21,AM21)-TIME(AH21,AI21,AJ21))*86400+AN21</f>
        <v>258.9999999999989</v>
      </c>
    </row>
    <row r="22" spans="1:41" ht="26.25" customHeight="1">
      <c r="A22" s="77"/>
      <c r="B22" s="75">
        <v>4</v>
      </c>
      <c r="C22" s="83">
        <f>Q22+Y22+AG22+AO22</f>
        <v>1240.9999999999861</v>
      </c>
      <c r="D22" s="16" t="s">
        <v>34</v>
      </c>
      <c r="E22" s="17">
        <v>39</v>
      </c>
      <c r="F22" s="54" t="s">
        <v>43</v>
      </c>
      <c r="G22" s="38" t="s">
        <v>57</v>
      </c>
      <c r="H22" s="55" t="s">
        <v>58</v>
      </c>
      <c r="I22" s="41"/>
      <c r="J22" s="39">
        <v>13</v>
      </c>
      <c r="K22" s="5">
        <v>13</v>
      </c>
      <c r="L22" s="5"/>
      <c r="M22" s="5">
        <v>13</v>
      </c>
      <c r="N22" s="5">
        <v>18</v>
      </c>
      <c r="O22" s="99">
        <v>47</v>
      </c>
      <c r="P22" s="39"/>
      <c r="Q22" s="40">
        <f t="shared" si="1"/>
        <v>346.9999999999999</v>
      </c>
      <c r="R22" s="87">
        <v>13</v>
      </c>
      <c r="S22" s="84">
        <v>58</v>
      </c>
      <c r="T22" s="84"/>
      <c r="U22" s="84">
        <v>14</v>
      </c>
      <c r="V22" s="84">
        <v>3</v>
      </c>
      <c r="W22" s="84">
        <v>45</v>
      </c>
      <c r="X22" s="84"/>
      <c r="Y22" s="40">
        <f t="shared" si="2"/>
        <v>344.99999999999636</v>
      </c>
      <c r="Z22" s="39">
        <v>14</v>
      </c>
      <c r="AA22" s="5">
        <v>56</v>
      </c>
      <c r="AB22" s="5"/>
      <c r="AC22" s="5">
        <v>15</v>
      </c>
      <c r="AD22" s="5">
        <v>0</v>
      </c>
      <c r="AE22" s="5">
        <v>36</v>
      </c>
      <c r="AF22" s="5"/>
      <c r="AG22" s="40">
        <f>(TIME(AC22,AD22,AE22)-TIME(Z22,AA22,AB22))*86400+AF22</f>
        <v>275.99999999999517</v>
      </c>
      <c r="AH22" s="39">
        <v>15</v>
      </c>
      <c r="AI22" s="5">
        <v>34</v>
      </c>
      <c r="AJ22" s="5"/>
      <c r="AK22" s="5">
        <v>15</v>
      </c>
      <c r="AL22" s="5">
        <v>38</v>
      </c>
      <c r="AM22" s="5">
        <v>33</v>
      </c>
      <c r="AN22" s="5"/>
      <c r="AO22" s="40">
        <f>(TIME(AK22,AL22,AM22)-TIME(AH22,AI22,AJ22))*86400+AN22</f>
        <v>272.9999999999947</v>
      </c>
    </row>
    <row r="23" spans="1:41" s="4" customFormat="1" ht="29.25" customHeight="1" thickBot="1">
      <c r="A23" s="78"/>
      <c r="B23" s="128" t="s">
        <v>98</v>
      </c>
      <c r="C23" s="129"/>
      <c r="D23" s="49" t="s">
        <v>34</v>
      </c>
      <c r="E23" s="89">
        <v>29</v>
      </c>
      <c r="F23" s="91" t="s">
        <v>72</v>
      </c>
      <c r="G23" s="50" t="s">
        <v>53</v>
      </c>
      <c r="H23" s="93" t="s">
        <v>54</v>
      </c>
      <c r="I23" s="95" t="s">
        <v>63</v>
      </c>
      <c r="J23" s="51">
        <v>13</v>
      </c>
      <c r="K23" s="52">
        <v>11</v>
      </c>
      <c r="L23" s="52"/>
      <c r="M23" s="52">
        <v>13</v>
      </c>
      <c r="N23" s="52">
        <v>16</v>
      </c>
      <c r="O23" s="100">
        <v>23</v>
      </c>
      <c r="P23" s="108"/>
      <c r="Q23" s="109">
        <f t="shared" si="1"/>
        <v>322.99999999999613</v>
      </c>
      <c r="R23" s="108">
        <v>13</v>
      </c>
      <c r="S23" s="97">
        <v>56</v>
      </c>
      <c r="T23" s="97"/>
      <c r="U23" s="110" t="s">
        <v>97</v>
      </c>
      <c r="V23" s="97"/>
      <c r="W23" s="97"/>
      <c r="X23" s="97"/>
      <c r="Y23" s="109" t="s">
        <v>97</v>
      </c>
      <c r="Z23" s="51"/>
      <c r="AA23" s="52"/>
      <c r="AB23" s="52"/>
      <c r="AC23" s="52"/>
      <c r="AD23" s="52"/>
      <c r="AE23" s="52"/>
      <c r="AF23" s="52"/>
      <c r="AG23" s="109"/>
      <c r="AH23" s="51"/>
      <c r="AI23" s="52"/>
      <c r="AJ23" s="52"/>
      <c r="AK23" s="52"/>
      <c r="AL23" s="52"/>
      <c r="AM23" s="52"/>
      <c r="AN23" s="52"/>
      <c r="AO23" s="109"/>
    </row>
    <row r="24" spans="1:41" ht="26.25" customHeight="1">
      <c r="A24" s="130" t="s">
        <v>101</v>
      </c>
      <c r="B24" s="131"/>
      <c r="C24" s="83">
        <f>Q24+Y24+AG24+AO24</f>
        <v>1226.000000000003</v>
      </c>
      <c r="D24" s="16" t="s">
        <v>34</v>
      </c>
      <c r="E24" s="90" t="s">
        <v>59</v>
      </c>
      <c r="F24" s="92" t="s">
        <v>102</v>
      </c>
      <c r="G24" s="38" t="s">
        <v>80</v>
      </c>
      <c r="H24" s="94"/>
      <c r="I24" s="96"/>
      <c r="J24" s="39">
        <v>12</v>
      </c>
      <c r="K24" s="5">
        <v>42</v>
      </c>
      <c r="L24" s="5"/>
      <c r="M24" s="5">
        <v>12</v>
      </c>
      <c r="N24" s="5">
        <v>47</v>
      </c>
      <c r="O24" s="99">
        <v>13</v>
      </c>
      <c r="P24" s="39"/>
      <c r="Q24" s="40">
        <f t="shared" si="1"/>
        <v>312.9999999999978</v>
      </c>
      <c r="R24" s="87">
        <v>13</v>
      </c>
      <c r="S24" s="84">
        <v>27</v>
      </c>
      <c r="T24" s="84"/>
      <c r="U24" s="84">
        <v>13</v>
      </c>
      <c r="V24" s="84">
        <v>32</v>
      </c>
      <c r="W24" s="84">
        <v>12</v>
      </c>
      <c r="X24" s="84"/>
      <c r="Y24" s="40">
        <f>(TIME(U24,V24,W24)-TIME(R24,S24,T24))*86400+X24</f>
        <v>312.0000000000008</v>
      </c>
      <c r="Z24" s="39">
        <v>14</v>
      </c>
      <c r="AA24" s="5">
        <v>27</v>
      </c>
      <c r="AB24" s="5"/>
      <c r="AC24" s="5">
        <v>14</v>
      </c>
      <c r="AD24" s="5">
        <v>32</v>
      </c>
      <c r="AE24" s="5">
        <v>34</v>
      </c>
      <c r="AF24" s="5"/>
      <c r="AG24" s="40">
        <f>(TIME(AC24,AD24,AE24)-TIME(Z24,AA24,AB24))*86400+AF24</f>
        <v>334.000000000001</v>
      </c>
      <c r="AH24" s="39">
        <v>15</v>
      </c>
      <c r="AI24" s="5">
        <v>7</v>
      </c>
      <c r="AJ24" s="5"/>
      <c r="AK24" s="5">
        <v>15</v>
      </c>
      <c r="AL24" s="5">
        <v>11</v>
      </c>
      <c r="AM24" s="5">
        <v>27</v>
      </c>
      <c r="AN24" s="5"/>
      <c r="AO24" s="40">
        <f>(TIME(AK24,AL24,AM24)-TIME(AH24,AI24,AJ24))*86400+AN24</f>
        <v>267.00000000000335</v>
      </c>
    </row>
    <row r="25" spans="1:41" ht="18">
      <c r="A25" s="42"/>
      <c r="B25" s="42"/>
      <c r="C25" s="43"/>
      <c r="D25" s="42"/>
      <c r="E25" s="44"/>
      <c r="F25" s="44"/>
      <c r="G25" s="45"/>
      <c r="H25" s="46"/>
      <c r="I25" s="46"/>
      <c r="J25" s="47"/>
      <c r="K25" s="47"/>
      <c r="L25" s="47"/>
      <c r="M25" s="47"/>
      <c r="N25" s="47"/>
      <c r="O25" s="47"/>
      <c r="P25" s="47"/>
      <c r="Q25" s="48"/>
      <c r="R25" s="47"/>
      <c r="S25" s="47"/>
      <c r="T25" s="47"/>
      <c r="U25" s="47"/>
      <c r="V25" s="47"/>
      <c r="W25" s="47"/>
      <c r="X25" s="47"/>
      <c r="Y25" s="48"/>
      <c r="Z25" s="47"/>
      <c r="AA25" s="47"/>
      <c r="AB25" s="47"/>
      <c r="AC25" s="47"/>
      <c r="AD25" s="47"/>
      <c r="AE25" s="47"/>
      <c r="AF25" s="47"/>
      <c r="AG25" s="48"/>
      <c r="AH25" s="47"/>
      <c r="AI25" s="47"/>
      <c r="AJ25" s="47"/>
      <c r="AK25" s="47"/>
      <c r="AL25" s="47"/>
      <c r="AM25" s="47"/>
      <c r="AN25" s="47"/>
      <c r="AO25" s="48"/>
    </row>
    <row r="26" ht="12.75">
      <c r="B26" t="s">
        <v>81</v>
      </c>
    </row>
    <row r="29" ht="12.75">
      <c r="B29" t="s">
        <v>68</v>
      </c>
    </row>
  </sheetData>
  <mergeCells count="33"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O6"/>
    <mergeCell ref="P6:P8"/>
    <mergeCell ref="Q6:Q8"/>
    <mergeCell ref="AG6:AG8"/>
    <mergeCell ref="AH6:AM6"/>
    <mergeCell ref="AN6:AN8"/>
    <mergeCell ref="R6:W6"/>
    <mergeCell ref="X6:X8"/>
    <mergeCell ref="Y6:Y8"/>
    <mergeCell ref="Z6:AE6"/>
    <mergeCell ref="AO6:AO8"/>
    <mergeCell ref="J7:L7"/>
    <mergeCell ref="M7:O7"/>
    <mergeCell ref="R7:T7"/>
    <mergeCell ref="U7:W7"/>
    <mergeCell ref="Z7:AB7"/>
    <mergeCell ref="AC7:AE7"/>
    <mergeCell ref="AH7:AJ7"/>
    <mergeCell ref="AK7:AM7"/>
    <mergeCell ref="AF6:AF8"/>
    <mergeCell ref="B17:C17"/>
    <mergeCell ref="B18:C18"/>
    <mergeCell ref="B23:C23"/>
    <mergeCell ref="A24:B2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1"/>
  <sheetViews>
    <sheetView workbookViewId="0" topLeftCell="A1">
      <selection activeCell="B18" sqref="B18"/>
    </sheetView>
  </sheetViews>
  <sheetFormatPr defaultColWidth="9.00390625" defaultRowHeight="12.75"/>
  <cols>
    <col min="1" max="1" width="5.00390625" style="0" customWidth="1"/>
    <col min="2" max="2" width="8.375" style="0" bestFit="1" customWidth="1"/>
    <col min="3" max="3" width="7.375" style="0" customWidth="1"/>
    <col min="4" max="4" width="24.75390625" style="7" customWidth="1"/>
    <col min="5" max="5" width="9.25390625" style="2" customWidth="1"/>
    <col min="6" max="6" width="8.75390625" style="2" customWidth="1"/>
    <col min="7" max="7" width="15.125" style="0" customWidth="1"/>
    <col min="8" max="8" width="12.375" style="8" customWidth="1"/>
    <col min="9" max="9" width="4.00390625" style="1" customWidth="1"/>
    <col min="10" max="10" width="4.25390625" style="1" customWidth="1"/>
    <col min="11" max="11" width="3.875" style="1" customWidth="1"/>
    <col min="12" max="12" width="4.00390625" style="1" customWidth="1"/>
    <col min="13" max="13" width="4.25390625" style="1" customWidth="1"/>
    <col min="14" max="14" width="4.125" style="1" customWidth="1"/>
    <col min="15" max="15" width="5.25390625" style="1" customWidth="1"/>
    <col min="16" max="16" width="6.00390625" style="4" customWidth="1"/>
    <col min="17" max="17" width="4.00390625" style="0" customWidth="1"/>
    <col min="18" max="18" width="4.25390625" style="0" customWidth="1"/>
    <col min="19" max="19" width="3.875" style="0" customWidth="1"/>
    <col min="20" max="20" width="4.00390625" style="0" customWidth="1"/>
    <col min="21" max="21" width="4.25390625" style="0" customWidth="1"/>
    <col min="22" max="22" width="3.875" style="0" customWidth="1"/>
    <col min="23" max="23" width="5.25390625" style="0" customWidth="1"/>
    <col min="24" max="24" width="5.00390625" style="4" bestFit="1" customWidth="1"/>
    <col min="25" max="25" width="4.00390625" style="1" customWidth="1"/>
    <col min="26" max="26" width="4.25390625" style="1" customWidth="1"/>
    <col min="27" max="27" width="3.875" style="1" customWidth="1"/>
    <col min="28" max="28" width="4.00390625" style="1" customWidth="1"/>
    <col min="29" max="29" width="4.25390625" style="1" customWidth="1"/>
    <col min="30" max="30" width="3.875" style="1" customWidth="1"/>
    <col min="31" max="31" width="5.25390625" style="1" customWidth="1"/>
    <col min="32" max="32" width="5.00390625" style="4" bestFit="1" customWidth="1"/>
    <col min="33" max="33" width="4.00390625" style="1" customWidth="1"/>
    <col min="34" max="34" width="4.25390625" style="1" customWidth="1"/>
    <col min="35" max="35" width="3.875" style="1" customWidth="1"/>
    <col min="36" max="36" width="4.00390625" style="1" customWidth="1"/>
    <col min="37" max="37" width="4.25390625" style="1" customWidth="1"/>
    <col min="38" max="38" width="3.875" style="1" customWidth="1"/>
    <col min="39" max="39" width="5.25390625" style="1" customWidth="1"/>
    <col min="40" max="40" width="5.00390625" style="4" bestFit="1" customWidth="1"/>
    <col min="41" max="41" width="4.00390625" style="1" customWidth="1"/>
    <col min="42" max="42" width="4.25390625" style="1" customWidth="1"/>
    <col min="43" max="43" width="3.875" style="1" customWidth="1"/>
    <col min="44" max="44" width="4.00390625" style="1" customWidth="1"/>
    <col min="45" max="45" width="4.25390625" style="1" customWidth="1"/>
    <col min="46" max="46" width="3.875" style="1" customWidth="1"/>
    <col min="47" max="47" width="5.25390625" style="1" customWidth="1"/>
    <col min="48" max="49" width="5.00390625" style="4" bestFit="1" customWidth="1"/>
    <col min="50" max="50" width="4.00390625" style="1" customWidth="1"/>
    <col min="51" max="51" width="4.25390625" style="1" customWidth="1"/>
    <col min="52" max="52" width="3.875" style="1" customWidth="1"/>
    <col min="53" max="53" width="4.00390625" style="1" customWidth="1"/>
    <col min="54" max="54" width="4.25390625" style="1" customWidth="1"/>
    <col min="55" max="55" width="3.875" style="1" customWidth="1"/>
    <col min="56" max="56" width="5.25390625" style="1" bestFit="1" customWidth="1"/>
    <col min="57" max="57" width="5.00390625" style="4" bestFit="1" customWidth="1"/>
    <col min="58" max="58" width="4.00390625" style="1" customWidth="1"/>
    <col min="59" max="59" width="4.25390625" style="1" customWidth="1"/>
    <col min="60" max="60" width="3.875" style="1" customWidth="1"/>
    <col min="61" max="61" width="4.00390625" style="1" customWidth="1"/>
    <col min="62" max="62" width="4.25390625" style="1" customWidth="1"/>
    <col min="63" max="63" width="3.875" style="1" customWidth="1"/>
    <col min="64" max="64" width="5.25390625" style="1" bestFit="1" customWidth="1"/>
    <col min="65" max="65" width="5.00390625" style="4" bestFit="1" customWidth="1"/>
    <col min="66" max="66" width="4.00390625" style="1" customWidth="1"/>
    <col min="67" max="67" width="4.25390625" style="1" customWidth="1"/>
    <col min="68" max="68" width="3.875" style="1" customWidth="1"/>
    <col min="69" max="69" width="4.00390625" style="1" customWidth="1"/>
    <col min="70" max="70" width="4.25390625" style="1" customWidth="1"/>
    <col min="71" max="71" width="3.875" style="1" customWidth="1"/>
    <col min="72" max="72" width="5.25390625" style="1" bestFit="1" customWidth="1"/>
    <col min="73" max="73" width="5.00390625" style="4" bestFit="1" customWidth="1"/>
    <col min="74" max="74" width="4.00390625" style="1" customWidth="1"/>
    <col min="75" max="75" width="4.25390625" style="1" customWidth="1"/>
    <col min="76" max="76" width="3.875" style="1" customWidth="1"/>
    <col min="77" max="77" width="4.00390625" style="1" customWidth="1"/>
    <col min="78" max="78" width="4.25390625" style="1" customWidth="1"/>
    <col min="79" max="79" width="3.875" style="1" customWidth="1"/>
    <col min="80" max="80" width="5.25390625" style="1" bestFit="1" customWidth="1"/>
    <col min="81" max="81" width="5.00390625" style="4" bestFit="1" customWidth="1"/>
    <col min="82" max="82" width="4.00390625" style="1" customWidth="1"/>
    <col min="83" max="83" width="4.25390625" style="1" customWidth="1"/>
    <col min="84" max="84" width="3.875" style="1" customWidth="1"/>
    <col min="85" max="85" width="4.00390625" style="1" customWidth="1"/>
    <col min="86" max="86" width="4.25390625" style="1" customWidth="1"/>
    <col min="87" max="87" width="3.875" style="1" customWidth="1"/>
    <col min="88" max="88" width="5.25390625" style="1" bestFit="1" customWidth="1"/>
    <col min="89" max="89" width="5.00390625" style="4" bestFit="1" customWidth="1"/>
  </cols>
  <sheetData>
    <row r="1" spans="2:7" ht="15">
      <c r="B1" s="175" t="s">
        <v>82</v>
      </c>
      <c r="C1" s="175"/>
      <c r="D1" s="175"/>
      <c r="E1" s="175"/>
      <c r="F1" s="175"/>
      <c r="G1" s="175"/>
    </row>
    <row r="2" spans="2:7" ht="15">
      <c r="B2" s="175" t="s">
        <v>29</v>
      </c>
      <c r="C2" s="175"/>
      <c r="D2" s="175"/>
      <c r="E2" s="175"/>
      <c r="F2" s="175"/>
      <c r="G2" s="175"/>
    </row>
    <row r="3" spans="2:7" ht="15">
      <c r="B3" s="80"/>
      <c r="C3" s="80"/>
      <c r="D3" s="80"/>
      <c r="E3" s="80"/>
      <c r="F3" s="80"/>
      <c r="G3" s="81"/>
    </row>
    <row r="4" spans="2:7" ht="12.75" customHeight="1">
      <c r="B4" s="175" t="s">
        <v>79</v>
      </c>
      <c r="C4" s="175"/>
      <c r="D4" s="175"/>
      <c r="E4" s="175"/>
      <c r="F4" s="175"/>
      <c r="G4" s="175"/>
    </row>
    <row r="6" ht="13.5" thickBot="1"/>
    <row r="7" spans="2:7" ht="17.25" customHeight="1" thickBot="1">
      <c r="B7" s="30" t="s">
        <v>64</v>
      </c>
      <c r="C7" s="31" t="s">
        <v>19</v>
      </c>
      <c r="D7" s="32" t="s">
        <v>18</v>
      </c>
      <c r="E7" s="32" t="s">
        <v>17</v>
      </c>
      <c r="F7" s="32" t="s">
        <v>66</v>
      </c>
      <c r="G7" s="73" t="s">
        <v>20</v>
      </c>
    </row>
    <row r="8" spans="2:7" ht="19.5" customHeight="1">
      <c r="B8" s="176" t="s">
        <v>65</v>
      </c>
      <c r="C8" s="177"/>
      <c r="D8" s="177"/>
      <c r="E8" s="177"/>
      <c r="F8" s="177"/>
      <c r="G8" s="178"/>
    </row>
    <row r="9" spans="2:7" ht="15" customHeight="1">
      <c r="B9" s="66">
        <v>4</v>
      </c>
      <c r="C9" s="36" t="s">
        <v>86</v>
      </c>
      <c r="D9" s="69" t="s">
        <v>92</v>
      </c>
      <c r="E9" s="11">
        <v>24</v>
      </c>
      <c r="F9" s="166">
        <v>110</v>
      </c>
      <c r="G9" s="169">
        <v>1</v>
      </c>
    </row>
    <row r="10" spans="2:7" ht="15" customHeight="1">
      <c r="B10" s="67">
        <v>9</v>
      </c>
      <c r="C10" s="36" t="s">
        <v>84</v>
      </c>
      <c r="D10" s="69" t="s">
        <v>93</v>
      </c>
      <c r="E10" s="11">
        <v>60</v>
      </c>
      <c r="F10" s="167"/>
      <c r="G10" s="170"/>
    </row>
    <row r="11" spans="2:7" ht="15" customHeight="1" thickBot="1">
      <c r="B11" s="68">
        <v>5</v>
      </c>
      <c r="C11" s="36" t="s">
        <v>89</v>
      </c>
      <c r="D11" s="70" t="s">
        <v>94</v>
      </c>
      <c r="E11" s="13">
        <v>50</v>
      </c>
      <c r="F11" s="168"/>
      <c r="G11" s="171"/>
    </row>
    <row r="12" spans="2:7" ht="19.5" customHeight="1">
      <c r="B12" s="172" t="s">
        <v>62</v>
      </c>
      <c r="C12" s="173"/>
      <c r="D12" s="173"/>
      <c r="E12" s="173"/>
      <c r="F12" s="173"/>
      <c r="G12" s="174"/>
    </row>
    <row r="13" spans="2:7" ht="15" customHeight="1">
      <c r="B13" s="71">
        <v>22</v>
      </c>
      <c r="C13" s="36" t="s">
        <v>86</v>
      </c>
      <c r="D13" s="69" t="s">
        <v>95</v>
      </c>
      <c r="E13" s="11">
        <v>40</v>
      </c>
      <c r="F13" s="166">
        <v>83</v>
      </c>
      <c r="G13" s="169">
        <v>2</v>
      </c>
    </row>
    <row r="14" spans="2:7" ht="15" customHeight="1">
      <c r="B14" s="71">
        <v>26</v>
      </c>
      <c r="C14" s="36" t="s">
        <v>84</v>
      </c>
      <c r="D14" s="69" t="s">
        <v>96</v>
      </c>
      <c r="E14" s="125">
        <v>43</v>
      </c>
      <c r="F14" s="167"/>
      <c r="G14" s="170"/>
    </row>
    <row r="15" spans="2:7" ht="15" customHeight="1" thickBot="1">
      <c r="B15" s="72"/>
      <c r="C15" s="37"/>
      <c r="D15" s="70"/>
      <c r="E15" s="13"/>
      <c r="F15" s="168"/>
      <c r="G15" s="171"/>
    </row>
    <row r="16" spans="2:7" ht="19.5" customHeight="1">
      <c r="B16" s="172" t="s">
        <v>61</v>
      </c>
      <c r="C16" s="173"/>
      <c r="D16" s="173"/>
      <c r="E16" s="173"/>
      <c r="F16" s="173"/>
      <c r="G16" s="174"/>
    </row>
    <row r="17" spans="2:25" ht="15" customHeight="1">
      <c r="B17" s="66">
        <v>6</v>
      </c>
      <c r="C17" s="36" t="s">
        <v>84</v>
      </c>
      <c r="D17" s="69" t="s">
        <v>85</v>
      </c>
      <c r="E17" s="11">
        <v>0</v>
      </c>
      <c r="F17" s="166">
        <v>11</v>
      </c>
      <c r="G17" s="169">
        <v>3</v>
      </c>
      <c r="X17" s="33"/>
      <c r="Y17" s="33"/>
    </row>
    <row r="18" spans="2:25" ht="15" customHeight="1">
      <c r="B18" s="67">
        <v>20</v>
      </c>
      <c r="C18" s="36" t="s">
        <v>86</v>
      </c>
      <c r="D18" s="69" t="s">
        <v>87</v>
      </c>
      <c r="E18" s="11">
        <v>11</v>
      </c>
      <c r="F18" s="167"/>
      <c r="G18" s="170"/>
      <c r="X18" s="33"/>
      <c r="Y18" s="33"/>
    </row>
    <row r="19" spans="2:7" ht="15" customHeight="1" thickBot="1">
      <c r="B19" s="68"/>
      <c r="C19" s="37"/>
      <c r="D19" s="70"/>
      <c r="E19" s="13"/>
      <c r="F19" s="168"/>
      <c r="G19" s="171"/>
    </row>
    <row r="20" spans="2:7" ht="19.5" customHeight="1">
      <c r="B20" s="172" t="s">
        <v>63</v>
      </c>
      <c r="C20" s="173"/>
      <c r="D20" s="173"/>
      <c r="E20" s="173"/>
      <c r="F20" s="173"/>
      <c r="G20" s="174"/>
    </row>
    <row r="21" spans="2:7" ht="15" customHeight="1">
      <c r="B21" s="66">
        <v>16</v>
      </c>
      <c r="C21" s="36" t="s">
        <v>86</v>
      </c>
      <c r="D21" s="69" t="s">
        <v>88</v>
      </c>
      <c r="E21" s="11">
        <v>1</v>
      </c>
      <c r="F21" s="166">
        <v>1</v>
      </c>
      <c r="G21" s="169">
        <v>4</v>
      </c>
    </row>
    <row r="22" spans="2:7" ht="15" customHeight="1">
      <c r="B22" s="67">
        <v>29</v>
      </c>
      <c r="C22" s="36" t="s">
        <v>89</v>
      </c>
      <c r="D22" s="69" t="s">
        <v>90</v>
      </c>
      <c r="E22" s="11">
        <v>0</v>
      </c>
      <c r="F22" s="167"/>
      <c r="G22" s="170"/>
    </row>
    <row r="23" spans="2:7" ht="15" customHeight="1" thickBot="1">
      <c r="B23" s="68">
        <v>32</v>
      </c>
      <c r="C23" s="37" t="s">
        <v>84</v>
      </c>
      <c r="D23" s="70" t="s">
        <v>91</v>
      </c>
      <c r="E23" s="53">
        <v>0</v>
      </c>
      <c r="F23" s="168"/>
      <c r="G23" s="171"/>
    </row>
    <row r="24" spans="2:7" ht="12.75">
      <c r="B24" s="34"/>
      <c r="C24" s="15"/>
      <c r="D24" s="35"/>
      <c r="E24" s="6"/>
      <c r="F24" s="6"/>
      <c r="G24" s="34"/>
    </row>
    <row r="25" ht="12.75">
      <c r="D25" s="12"/>
    </row>
    <row r="28" ht="12.75">
      <c r="C28" t="s">
        <v>81</v>
      </c>
    </row>
    <row r="31" ht="12.75">
      <c r="C31" t="s">
        <v>68</v>
      </c>
    </row>
  </sheetData>
  <mergeCells count="15">
    <mergeCell ref="B12:G12"/>
    <mergeCell ref="B20:G20"/>
    <mergeCell ref="B1:G1"/>
    <mergeCell ref="B2:G2"/>
    <mergeCell ref="B4:G4"/>
    <mergeCell ref="F17:F19"/>
    <mergeCell ref="B8:G8"/>
    <mergeCell ref="B16:G16"/>
    <mergeCell ref="G9:G11"/>
    <mergeCell ref="F9:F11"/>
    <mergeCell ref="F13:F15"/>
    <mergeCell ref="F21:F23"/>
    <mergeCell ref="G17:G19"/>
    <mergeCell ref="G13:G15"/>
    <mergeCell ref="G21:G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Tanya</cp:lastModifiedBy>
  <cp:lastPrinted>2008-09-06T13:11:13Z</cp:lastPrinted>
  <dcterms:created xsi:type="dcterms:W3CDTF">2006-12-14T08:20:40Z</dcterms:created>
  <dcterms:modified xsi:type="dcterms:W3CDTF">2008-09-06T13:32:31Z</dcterms:modified>
  <cp:category/>
  <cp:version/>
  <cp:contentType/>
  <cp:contentStatus/>
</cp:coreProperties>
</file>