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У-5" sheetId="1" r:id="rId1"/>
    <sheet name="СУ-6" sheetId="2" r:id="rId2"/>
    <sheet name="СУ-7" sheetId="3" r:id="rId3"/>
    <sheet name="СУ-8" sheetId="4" r:id="rId4"/>
    <sheet name="СУ-9" sheetId="5" r:id="rId5"/>
  </sheets>
  <definedNames/>
  <calcPr fullCalcOnLoad="1"/>
</workbook>
</file>

<file path=xl/sharedStrings.xml><?xml version="1.0" encoding="utf-8"?>
<sst xmlns="http://schemas.openxmlformats.org/spreadsheetml/2006/main" count="425" uniqueCount="69">
  <si>
    <t>1 водитель</t>
  </si>
  <si>
    <t>2 водитель</t>
  </si>
  <si>
    <t>Автомобиль</t>
  </si>
  <si>
    <t>Ст. №</t>
  </si>
  <si>
    <t>№ п/п</t>
  </si>
  <si>
    <t>Зачет</t>
  </si>
  <si>
    <t>Отставание</t>
  </si>
  <si>
    <t>от лидера</t>
  </si>
  <si>
    <t>**</t>
  </si>
  <si>
    <t>НЕ ОФИЦИАЛЬНО</t>
  </si>
  <si>
    <t>ПРЕДВАРИТЕЛЬНО</t>
  </si>
  <si>
    <t>км</t>
  </si>
  <si>
    <t>Время СУ</t>
  </si>
  <si>
    <t>от пред.</t>
  </si>
  <si>
    <t>V ср.</t>
  </si>
  <si>
    <t>Руководитель гонки</t>
  </si>
  <si>
    <t>снег/лед/грунт</t>
  </si>
  <si>
    <t>Город, Страна</t>
  </si>
  <si>
    <t>Ралли "ОЗЕРНЫЙ КРАЙ"</t>
  </si>
  <si>
    <t>17-19.02.2011, г.Браслав</t>
  </si>
  <si>
    <t>19.02.11г.</t>
  </si>
  <si>
    <t>П.Б.Баглай</t>
  </si>
  <si>
    <t>Результаты СУ-5 "Усяны-1"</t>
  </si>
  <si>
    <t>Результаты СУ-6 "Опса-1"</t>
  </si>
  <si>
    <t>Результаты СУ-7 "Усяны-2"</t>
  </si>
  <si>
    <t>Результаты СУ-8 "Опса-2"</t>
  </si>
  <si>
    <t>Результаты СУ-9 "Усяны-3"</t>
  </si>
  <si>
    <t>Минск, Беларусь
Минск, Беларусь</t>
  </si>
  <si>
    <t>Subaru Impreza</t>
  </si>
  <si>
    <t>БЕСЯВИЧУС Дариус
ЦЫРФА Татьяна</t>
  </si>
  <si>
    <t>Пренай, Литва
Минск, Беларусь</t>
  </si>
  <si>
    <t>Mitsubishi Colt</t>
  </si>
  <si>
    <t>Б-12</t>
  </si>
  <si>
    <t>ГРИЩЕНКОВ Юрий
РЕВЯКО Денис</t>
  </si>
  <si>
    <t>ГОЛОБОРОДЬКО Андрей
БУЛОЙЧИК Владимир</t>
  </si>
  <si>
    <t>Борисов, Беларусь
Минск, Беларусь</t>
  </si>
  <si>
    <t>Subaru Impreza WRX STI</t>
  </si>
  <si>
    <t>АБС</t>
  </si>
  <si>
    <t>КРАВЧЕНКО Тарас
ГОРБИК Александр</t>
  </si>
  <si>
    <t>Киев, Украина
Киев, Украина</t>
  </si>
  <si>
    <t>Mitsubishi Lancer EVO 9</t>
  </si>
  <si>
    <t>Vilnius, Lithuania
Vilnius, Lithuania</t>
  </si>
  <si>
    <t>Mitsubishi Lancer EVO IX RS</t>
  </si>
  <si>
    <t>ЛУКОМСКИЙ Борис
БАРАНОВСКИЙ Андрей</t>
  </si>
  <si>
    <t>ВЯЗОВИЧ Сергей
СПЛОШНОЙ Юрий</t>
  </si>
  <si>
    <t>ШИМАКОВСКИЙ Анатолий
МАКАРЧУК Игорь</t>
  </si>
  <si>
    <t>Валерьяново, Беларусь
Минск, Беларусь</t>
  </si>
  <si>
    <t>Ford Fiesta ST</t>
  </si>
  <si>
    <t>Б-11</t>
  </si>
  <si>
    <t>ПУПЮС Вилмантас
РАЧАС Гедиминас</t>
  </si>
  <si>
    <t>Кельме, Литва
Кельме, Литва</t>
  </si>
  <si>
    <t>Renault Clio</t>
  </si>
  <si>
    <t>МИЛОВ Михаил
КОЛОМИЕЦ Дмитрий</t>
  </si>
  <si>
    <t>С.-Петербург, Россия
С.-Петербург, Россия</t>
  </si>
  <si>
    <t>СЕМЕНЧУК Юрий
МЕЛЬНИЧЕНКО Михаил</t>
  </si>
  <si>
    <t>Гомель, Беларусь
Гомель, Беларусь</t>
  </si>
  <si>
    <t>Opel Kadett</t>
  </si>
  <si>
    <t>ЛОПЕТАЙТИС Арунас
АБЕЛКИС Арунас</t>
  </si>
  <si>
    <t>Siauliai, Lithuania
Siauliai, Lithuania</t>
  </si>
  <si>
    <t>ТАНАСЕВИЧ Олег
ЯНКОВСКИЙ Юрий</t>
  </si>
  <si>
    <t>VW Golf 3</t>
  </si>
  <si>
    <t>ЯКИМАХО Дмитрий
ЗАХАРОВА Ольга</t>
  </si>
  <si>
    <t>Citroen C2</t>
  </si>
  <si>
    <t>Б-10</t>
  </si>
  <si>
    <t>ВАШКЕВИЧ Алексей
ВАБИЩЕВИЧ Олег</t>
  </si>
  <si>
    <t>ТЕЛЕНЧЕНКО Александр
ТЕЛЕНЧЕНКО Вадим</t>
  </si>
  <si>
    <t>VW Golf 2 Gti</t>
  </si>
  <si>
    <t>ДАУНОРАВИЧУС Миндаугас
ДАУНОРАВИЧУС Артурас</t>
  </si>
  <si>
    <t>сход СУ-6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</si>
</sst>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400]h:mm:ss\ AM/PM"/>
    <numFmt numFmtId="166" formatCode="0.0"/>
    <numFmt numFmtId="167" formatCode="h:mm:ss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[$-419]d\ mmm;@"/>
    <numFmt numFmtId="174" formatCode="[$-419]d\-mmm\-yyyy;@"/>
    <numFmt numFmtId="175" formatCode="h:mm:ss;@"/>
    <numFmt numFmtId="176" formatCode="h:mm:ss;0"/>
  </numFmts>
  <fonts count="36">
    <font>
      <sz val="10"/>
      <name val="Arial Cyr"/>
      <family val="0"/>
    </font>
    <font>
      <sz val="10"/>
      <name val="Microsoft Sans Serif"/>
      <family val="2"/>
    </font>
    <font>
      <sz val="8"/>
      <name val="Microsoft Sans Serif"/>
      <family val="2"/>
    </font>
    <font>
      <sz val="12"/>
      <name val="Microsoft Sans Serif"/>
      <family val="2"/>
    </font>
    <font>
      <i/>
      <sz val="8"/>
      <name val="Microsoft Sans Serif"/>
      <family val="2"/>
    </font>
    <font>
      <i/>
      <sz val="10"/>
      <color indexed="8"/>
      <name val="Microsoft Sans Serif"/>
      <family val="2"/>
    </font>
    <font>
      <b/>
      <sz val="12"/>
      <color indexed="8"/>
      <name val="Microsoft Sans Serif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b/>
      <sz val="20"/>
      <name val="Times New Roman"/>
      <family val="1"/>
    </font>
    <font>
      <sz val="16"/>
      <color indexed="8"/>
      <name val="Microsoft Sans Serif"/>
      <family val="2"/>
    </font>
    <font>
      <sz val="9"/>
      <name val="Microsoft Sans Serif"/>
      <family val="2"/>
    </font>
    <font>
      <b/>
      <sz val="12"/>
      <name val="Microsoft Sans Serif"/>
      <family val="2"/>
    </font>
    <font>
      <sz val="20"/>
      <name val="Times New Roman"/>
      <family val="1"/>
    </font>
    <font>
      <sz val="12"/>
      <color indexed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Franklin Gothic Book"/>
      <family val="0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5" fontId="1" fillId="0" borderId="11" xfId="0" applyNumberFormat="1" applyFont="1" applyBorder="1" applyAlignment="1">
      <alignment horizontal="center" vertical="top" wrapText="1"/>
    </xf>
    <xf numFmtId="45" fontId="1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66" fontId="1" fillId="0" borderId="13" xfId="0" applyNumberFormat="1" applyFont="1" applyBorder="1" applyAlignment="1">
      <alignment horizontal="center" vertical="top"/>
    </xf>
    <xf numFmtId="166" fontId="1" fillId="0" borderId="14" xfId="0" applyNumberFormat="1" applyFont="1" applyBorder="1" applyAlignment="1">
      <alignment horizontal="center" vertical="top"/>
    </xf>
    <xf numFmtId="0" fontId="7" fillId="24" borderId="15" xfId="0" applyFont="1" applyFill="1" applyBorder="1" applyAlignment="1">
      <alignment horizontal="left" vertical="center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2" fontId="6" fillId="24" borderId="18" xfId="0" applyNumberFormat="1" applyFont="1" applyFill="1" applyBorder="1" applyAlignment="1">
      <alignment horizontal="right" vertical="center"/>
    </xf>
    <xf numFmtId="49" fontId="5" fillId="24" borderId="19" xfId="0" applyNumberFormat="1" applyFont="1" applyFill="1" applyBorder="1" applyAlignment="1">
      <alignment horizontal="center" wrapText="1"/>
    </xf>
    <xf numFmtId="49" fontId="5" fillId="24" borderId="20" xfId="0" applyNumberFormat="1" applyFont="1" applyFill="1" applyBorder="1" applyAlignment="1">
      <alignment horizontal="center" vertical="top" wrapText="1"/>
    </xf>
    <xf numFmtId="47" fontId="1" fillId="0" borderId="13" xfId="0" applyNumberFormat="1" applyFont="1" applyBorder="1" applyAlignment="1">
      <alignment horizontal="center" vertical="top" wrapText="1"/>
    </xf>
    <xf numFmtId="47" fontId="1" fillId="0" borderId="10" xfId="0" applyNumberFormat="1" applyFont="1" applyBorder="1" applyAlignment="1">
      <alignment horizontal="center" vertical="top" wrapText="1"/>
    </xf>
    <xf numFmtId="47" fontId="1" fillId="0" borderId="21" xfId="0" applyNumberFormat="1" applyFont="1" applyBorder="1" applyAlignment="1">
      <alignment horizontal="center" vertical="top" wrapText="1"/>
    </xf>
    <xf numFmtId="47" fontId="1" fillId="0" borderId="22" xfId="0" applyNumberFormat="1" applyFont="1" applyBorder="1" applyAlignment="1">
      <alignment horizontal="center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center" vertical="top" wrapText="1"/>
    </xf>
    <xf numFmtId="1" fontId="12" fillId="0" borderId="25" xfId="0" applyNumberFormat="1" applyFont="1" applyBorder="1" applyAlignment="1">
      <alignment horizontal="center" vertical="top"/>
    </xf>
    <xf numFmtId="0" fontId="7" fillId="24" borderId="19" xfId="0" applyFont="1" applyFill="1" applyBorder="1" applyAlignment="1">
      <alignment horizontal="left"/>
    </xf>
    <xf numFmtId="0" fontId="7" fillId="24" borderId="20" xfId="0" applyFont="1" applyFill="1" applyBorder="1" applyAlignment="1">
      <alignment horizontal="left" vertical="top"/>
    </xf>
    <xf numFmtId="1" fontId="14" fillId="0" borderId="25" xfId="0" applyNumberFormat="1" applyFont="1" applyBorder="1" applyAlignment="1">
      <alignment horizontal="center" vertical="top" wrapText="1"/>
    </xf>
    <xf numFmtId="0" fontId="7" fillId="24" borderId="26" xfId="0" applyFont="1" applyFill="1" applyBorder="1" applyAlignment="1">
      <alignment horizontal="left" vertical="top" wrapText="1"/>
    </xf>
    <xf numFmtId="0" fontId="7" fillId="24" borderId="23" xfId="0" applyFont="1" applyFill="1" applyBorder="1" applyAlignment="1">
      <alignment vertical="top" wrapText="1"/>
    </xf>
    <xf numFmtId="0" fontId="7" fillId="24" borderId="11" xfId="0" applyFont="1" applyFill="1" applyBorder="1" applyAlignment="1">
      <alignment vertical="top" wrapText="1"/>
    </xf>
    <xf numFmtId="0" fontId="7" fillId="24" borderId="12" xfId="0" applyFont="1" applyFill="1" applyBorder="1" applyAlignment="1">
      <alignment horizontal="center" vertical="top" wrapText="1"/>
    </xf>
    <xf numFmtId="1" fontId="14" fillId="24" borderId="25" xfId="0" applyNumberFormat="1" applyFont="1" applyFill="1" applyBorder="1" applyAlignment="1">
      <alignment horizontal="center" vertical="top" wrapText="1"/>
    </xf>
    <xf numFmtId="0" fontId="7" fillId="24" borderId="26" xfId="0" applyFont="1" applyFill="1" applyBorder="1" applyAlignment="1">
      <alignment horizontal="left" vertical="top" wrapText="1"/>
    </xf>
    <xf numFmtId="0" fontId="7" fillId="24" borderId="23" xfId="0" applyFont="1" applyFill="1" applyBorder="1" applyAlignment="1">
      <alignment vertical="top" wrapText="1"/>
    </xf>
    <xf numFmtId="0" fontId="7" fillId="24" borderId="11" xfId="0" applyFont="1" applyFill="1" applyBorder="1" applyAlignment="1">
      <alignment vertical="top" wrapText="1"/>
    </xf>
    <xf numFmtId="0" fontId="7" fillId="24" borderId="12" xfId="0" applyFont="1" applyFill="1" applyBorder="1" applyAlignment="1">
      <alignment horizontal="center" vertical="top" wrapText="1"/>
    </xf>
    <xf numFmtId="0" fontId="9" fillId="24" borderId="0" xfId="0" applyFont="1" applyFill="1" applyBorder="1" applyAlignment="1">
      <alignment horizontal="right" vertical="center"/>
    </xf>
    <xf numFmtId="164" fontId="3" fillId="25" borderId="27" xfId="0" applyNumberFormat="1" applyFont="1" applyFill="1" applyBorder="1" applyAlignment="1">
      <alignment horizontal="center" vertical="center"/>
    </xf>
    <xf numFmtId="164" fontId="3" fillId="25" borderId="28" xfId="0" applyNumberFormat="1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 horizontal="center" vertical="center"/>
    </xf>
    <xf numFmtId="1" fontId="7" fillId="24" borderId="31" xfId="0" applyNumberFormat="1" applyFont="1" applyFill="1" applyBorder="1" applyAlignment="1">
      <alignment horizontal="center" vertical="center" wrapText="1"/>
    </xf>
    <xf numFmtId="1" fontId="7" fillId="24" borderId="32" xfId="0" applyNumberFormat="1" applyFont="1" applyFill="1" applyBorder="1" applyAlignment="1">
      <alignment horizontal="center" vertical="center" wrapText="1"/>
    </xf>
    <xf numFmtId="49" fontId="10" fillId="24" borderId="29" xfId="0" applyNumberFormat="1" applyFont="1" applyFill="1" applyBorder="1" applyAlignment="1">
      <alignment horizontal="center" vertical="center" wrapText="1"/>
    </xf>
    <xf numFmtId="49" fontId="10" fillId="24" borderId="18" xfId="0" applyNumberFormat="1" applyFont="1" applyFill="1" applyBorder="1" applyAlignment="1">
      <alignment horizontal="center" vertical="center" wrapText="1"/>
    </xf>
    <xf numFmtId="49" fontId="10" fillId="24" borderId="33" xfId="0" applyNumberFormat="1" applyFont="1" applyFill="1" applyBorder="1" applyAlignment="1">
      <alignment horizontal="center" vertical="center" wrapText="1"/>
    </xf>
    <xf numFmtId="49" fontId="10" fillId="24" borderId="30" xfId="0" applyNumberFormat="1" applyFont="1" applyFill="1" applyBorder="1" applyAlignment="1">
      <alignment horizontal="center" vertical="center" wrapText="1"/>
    </xf>
    <xf numFmtId="49" fontId="10" fillId="24" borderId="34" xfId="0" applyNumberFormat="1" applyFont="1" applyFill="1" applyBorder="1" applyAlignment="1">
      <alignment horizontal="center" vertical="center" wrapText="1"/>
    </xf>
    <xf numFmtId="49" fontId="10" fillId="24" borderId="35" xfId="0" applyNumberFormat="1" applyFont="1" applyFill="1" applyBorder="1" applyAlignment="1">
      <alignment horizontal="center" vertical="center" wrapText="1"/>
    </xf>
    <xf numFmtId="0" fontId="7" fillId="24" borderId="36" xfId="0" applyFont="1" applyFill="1" applyBorder="1" applyAlignment="1">
      <alignment horizontal="center" vertical="center" wrapText="1"/>
    </xf>
    <xf numFmtId="0" fontId="7" fillId="24" borderId="3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24" borderId="38" xfId="0" applyFont="1" applyFill="1" applyBorder="1" applyAlignment="1">
      <alignment horizontal="center" vertical="center" wrapText="1"/>
    </xf>
    <xf numFmtId="0" fontId="7" fillId="24" borderId="39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left" vertical="center"/>
    </xf>
    <xf numFmtId="0" fontId="7" fillId="24" borderId="20" xfId="0" applyFont="1" applyFill="1" applyBorder="1" applyAlignment="1">
      <alignment horizontal="left" vertical="center"/>
    </xf>
    <xf numFmtId="0" fontId="13" fillId="24" borderId="0" xfId="0" applyFont="1" applyFill="1" applyBorder="1" applyAlignment="1">
      <alignment horizontal="right" vertical="center"/>
    </xf>
    <xf numFmtId="47" fontId="1" fillId="0" borderId="40" xfId="0" applyNumberFormat="1" applyFont="1" applyBorder="1" applyAlignment="1">
      <alignment horizontal="center" vertical="top" wrapText="1"/>
    </xf>
    <xf numFmtId="47" fontId="1" fillId="0" borderId="41" xfId="0" applyNumberFormat="1" applyFont="1" applyBorder="1" applyAlignment="1">
      <alignment horizontal="center" vertical="top" wrapText="1"/>
    </xf>
    <xf numFmtId="47" fontId="1" fillId="0" borderId="42" xfId="0" applyNumberFormat="1" applyFont="1" applyBorder="1" applyAlignment="1">
      <alignment horizontal="center" vertical="top" wrapText="1"/>
    </xf>
    <xf numFmtId="0" fontId="13" fillId="24" borderId="34" xfId="0" applyFont="1" applyFill="1" applyBorder="1" applyAlignment="1">
      <alignment horizontal="right" vertical="center"/>
    </xf>
    <xf numFmtId="2" fontId="8" fillId="24" borderId="34" xfId="0" applyNumberFormat="1" applyFont="1" applyFill="1" applyBorder="1" applyAlignment="1">
      <alignment horizontal="center" vertical="center"/>
    </xf>
    <xf numFmtId="2" fontId="8" fillId="24" borderId="43" xfId="0" applyNumberFormat="1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174" fontId="8" fillId="24" borderId="44" xfId="0" applyNumberFormat="1" applyFont="1" applyFill="1" applyBorder="1" applyAlignment="1">
      <alignment horizontal="center" vertical="center" wrapText="1"/>
    </xf>
    <xf numFmtId="174" fontId="8" fillId="24" borderId="33" xfId="0" applyNumberFormat="1" applyFont="1" applyFill="1" applyBorder="1" applyAlignment="1">
      <alignment horizontal="center" vertical="center" wrapText="1"/>
    </xf>
    <xf numFmtId="174" fontId="8" fillId="24" borderId="39" xfId="0" applyNumberFormat="1" applyFont="1" applyFill="1" applyBorder="1" applyAlignment="1">
      <alignment horizontal="center" vertical="center" wrapText="1"/>
    </xf>
    <xf numFmtId="174" fontId="8" fillId="24" borderId="35" xfId="0" applyNumberFormat="1" applyFont="1" applyFill="1" applyBorder="1" applyAlignment="1">
      <alignment horizontal="center" vertical="center" wrapText="1"/>
    </xf>
    <xf numFmtId="1" fontId="7" fillId="24" borderId="45" xfId="0" applyNumberFormat="1" applyFont="1" applyFill="1" applyBorder="1" applyAlignment="1">
      <alignment horizontal="center" vertical="center" wrapText="1"/>
    </xf>
    <xf numFmtId="0" fontId="7" fillId="24" borderId="37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0</xdr:row>
      <xdr:rowOff>0</xdr:rowOff>
    </xdr:from>
    <xdr:to>
      <xdr:col>3</xdr:col>
      <xdr:colOff>847725</xdr:colOff>
      <xdr:row>2</xdr:row>
      <xdr:rowOff>333375</xdr:rowOff>
    </xdr:to>
    <xdr:pic>
      <xdr:nvPicPr>
        <xdr:cNvPr id="1" name="Рисунок 5" descr="logo rally 1_2011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2371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0</xdr:row>
      <xdr:rowOff>0</xdr:rowOff>
    </xdr:from>
    <xdr:to>
      <xdr:col>3</xdr:col>
      <xdr:colOff>752475</xdr:colOff>
      <xdr:row>2</xdr:row>
      <xdr:rowOff>333375</xdr:rowOff>
    </xdr:to>
    <xdr:pic>
      <xdr:nvPicPr>
        <xdr:cNvPr id="1" name="Рисунок 5" descr="logo rally 1_2011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2276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0</xdr:row>
      <xdr:rowOff>0</xdr:rowOff>
    </xdr:from>
    <xdr:to>
      <xdr:col>3</xdr:col>
      <xdr:colOff>571500</xdr:colOff>
      <xdr:row>2</xdr:row>
      <xdr:rowOff>333375</xdr:rowOff>
    </xdr:to>
    <xdr:pic>
      <xdr:nvPicPr>
        <xdr:cNvPr id="1" name="Рисунок 5" descr="logo rally 1_2011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2095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0</xdr:row>
      <xdr:rowOff>0</xdr:rowOff>
    </xdr:from>
    <xdr:to>
      <xdr:col>3</xdr:col>
      <xdr:colOff>685800</xdr:colOff>
      <xdr:row>2</xdr:row>
      <xdr:rowOff>333375</xdr:rowOff>
    </xdr:to>
    <xdr:pic>
      <xdr:nvPicPr>
        <xdr:cNvPr id="1" name="Рисунок 5" descr="logo rally 1_2011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2209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0</xdr:row>
      <xdr:rowOff>0</xdr:rowOff>
    </xdr:from>
    <xdr:to>
      <xdr:col>3</xdr:col>
      <xdr:colOff>714375</xdr:colOff>
      <xdr:row>2</xdr:row>
      <xdr:rowOff>333375</xdr:rowOff>
    </xdr:to>
    <xdr:pic>
      <xdr:nvPicPr>
        <xdr:cNvPr id="1" name="Рисунок 5" descr="logo rally 1_2011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2238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3.625" style="6" customWidth="1"/>
    <col min="2" max="2" width="5.625" style="9" customWidth="1"/>
    <col min="3" max="3" width="24.875" style="6" customWidth="1"/>
    <col min="4" max="4" width="18.625" style="6" customWidth="1"/>
    <col min="5" max="5" width="14.75390625" style="6" customWidth="1"/>
    <col min="6" max="6" width="7.125" style="6" customWidth="1"/>
    <col min="7" max="7" width="7.75390625" style="6" customWidth="1"/>
    <col min="8" max="8" width="5.875" style="8" customWidth="1"/>
    <col min="9" max="10" width="8.625" style="6" customWidth="1"/>
  </cols>
  <sheetData>
    <row r="1" spans="1:10" ht="24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" customHeight="1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31.5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20.25" customHeight="1">
      <c r="A4" s="66" t="s">
        <v>20</v>
      </c>
      <c r="B4" s="67"/>
      <c r="C4" s="16" t="s">
        <v>9</v>
      </c>
      <c r="D4" s="44" t="s">
        <v>22</v>
      </c>
      <c r="E4" s="45"/>
      <c r="F4" s="45"/>
      <c r="G4" s="45"/>
      <c r="H4" s="46"/>
      <c r="I4" s="15">
        <v>6.2</v>
      </c>
      <c r="J4" s="12" t="s">
        <v>11</v>
      </c>
    </row>
    <row r="5" spans="1:10" ht="20.25" customHeight="1" thickBot="1">
      <c r="A5" s="68"/>
      <c r="B5" s="69"/>
      <c r="C5" s="17" t="s">
        <v>10</v>
      </c>
      <c r="D5" s="47"/>
      <c r="E5" s="48"/>
      <c r="F5" s="48"/>
      <c r="G5" s="48"/>
      <c r="H5" s="49"/>
      <c r="I5" s="62" t="s">
        <v>16</v>
      </c>
      <c r="J5" s="63"/>
    </row>
    <row r="6" spans="1:10" s="1" customFormat="1" ht="17.25" customHeight="1">
      <c r="A6" s="70" t="s">
        <v>4</v>
      </c>
      <c r="B6" s="42" t="s">
        <v>3</v>
      </c>
      <c r="C6" s="25" t="s">
        <v>0</v>
      </c>
      <c r="D6" s="55" t="s">
        <v>17</v>
      </c>
      <c r="E6" s="55" t="s">
        <v>2</v>
      </c>
      <c r="F6" s="40" t="s">
        <v>5</v>
      </c>
      <c r="G6" s="50" t="s">
        <v>12</v>
      </c>
      <c r="H6" s="53" t="s">
        <v>14</v>
      </c>
      <c r="I6" s="64" t="s">
        <v>6</v>
      </c>
      <c r="J6" s="65"/>
    </row>
    <row r="7" spans="1:10" s="1" customFormat="1" ht="23.25" customHeight="1" thickBot="1">
      <c r="A7" s="71"/>
      <c r="B7" s="43"/>
      <c r="C7" s="26" t="s">
        <v>1</v>
      </c>
      <c r="D7" s="56"/>
      <c r="E7" s="56"/>
      <c r="F7" s="41"/>
      <c r="G7" s="51"/>
      <c r="H7" s="54"/>
      <c r="I7" s="13" t="s">
        <v>7</v>
      </c>
      <c r="J7" s="14" t="s">
        <v>13</v>
      </c>
    </row>
    <row r="8" spans="1:10" s="2" customFormat="1" ht="27.75" customHeight="1">
      <c r="A8" s="3">
        <v>1</v>
      </c>
      <c r="B8" s="24">
        <v>4</v>
      </c>
      <c r="C8" s="22" t="s">
        <v>38</v>
      </c>
      <c r="D8" s="22" t="s">
        <v>39</v>
      </c>
      <c r="E8" s="22" t="s">
        <v>40</v>
      </c>
      <c r="F8" s="23" t="s">
        <v>32</v>
      </c>
      <c r="G8" s="18">
        <v>0.0027083333333333126</v>
      </c>
      <c r="H8" s="10">
        <f>PRODUCT(I$4/G8/24)</f>
        <v>95.38461538461611</v>
      </c>
      <c r="I8" s="4" t="s">
        <v>8</v>
      </c>
      <c r="J8" s="5" t="s">
        <v>8</v>
      </c>
    </row>
    <row r="9" spans="1:10" s="2" customFormat="1" ht="27.75" customHeight="1">
      <c r="A9" s="3">
        <v>2</v>
      </c>
      <c r="B9" s="24">
        <v>6</v>
      </c>
      <c r="C9" s="22" t="s">
        <v>67</v>
      </c>
      <c r="D9" s="22" t="s">
        <v>41</v>
      </c>
      <c r="E9" s="22" t="s">
        <v>42</v>
      </c>
      <c r="F9" s="23" t="s">
        <v>32</v>
      </c>
      <c r="G9" s="19">
        <v>0.002709490740740339</v>
      </c>
      <c r="H9" s="11">
        <f>PRODUCT(I$4/G9/24)</f>
        <v>95.34387014097955</v>
      </c>
      <c r="I9" s="20">
        <f>SUM(G9)-(G$8)</f>
        <v>1.1574074070264118E-06</v>
      </c>
      <c r="J9" s="21">
        <f>SUM(G9)-(G8)</f>
        <v>1.1574074070264118E-06</v>
      </c>
    </row>
    <row r="10" spans="1:10" s="2" customFormat="1" ht="27.75" customHeight="1">
      <c r="A10" s="3">
        <v>3</v>
      </c>
      <c r="B10" s="24">
        <v>2</v>
      </c>
      <c r="C10" s="22" t="s">
        <v>33</v>
      </c>
      <c r="D10" s="22" t="s">
        <v>27</v>
      </c>
      <c r="E10" s="22" t="s">
        <v>28</v>
      </c>
      <c r="F10" s="23" t="s">
        <v>32</v>
      </c>
      <c r="G10" s="19">
        <v>0.0027696759259262516</v>
      </c>
      <c r="H10" s="11">
        <f aca="true" t="shared" si="0" ref="H10:H23">PRODUCT(I$4/G10/24)</f>
        <v>93.27204346008097</v>
      </c>
      <c r="I10" s="20">
        <f>SUM(G10)-(G$8)</f>
        <v>6.134259259293895E-05</v>
      </c>
      <c r="J10" s="21">
        <f>SUM(G10)-(G9)</f>
        <v>6.018518518591254E-05</v>
      </c>
    </row>
    <row r="11" spans="1:10" s="2" customFormat="1" ht="27.75" customHeight="1">
      <c r="A11" s="3">
        <v>4</v>
      </c>
      <c r="B11" s="24">
        <v>1</v>
      </c>
      <c r="C11" s="22" t="s">
        <v>29</v>
      </c>
      <c r="D11" s="22" t="s">
        <v>30</v>
      </c>
      <c r="E11" s="22" t="s">
        <v>31</v>
      </c>
      <c r="F11" s="23" t="s">
        <v>32</v>
      </c>
      <c r="G11" s="19">
        <v>0.002775462962963382</v>
      </c>
      <c r="H11" s="11">
        <f t="shared" si="0"/>
        <v>93.07756463718361</v>
      </c>
      <c r="I11" s="20">
        <f aca="true" t="shared" si="1" ref="I11:I23">SUM(G11)-(G$8)</f>
        <v>6.712962963006941E-05</v>
      </c>
      <c r="J11" s="21">
        <f aca="true" t="shared" si="2" ref="J11:J19">SUM(G11)-(G10)</f>
        <v>5.78703703713046E-06</v>
      </c>
    </row>
    <row r="12" spans="1:10" s="2" customFormat="1" ht="27.75" customHeight="1">
      <c r="A12" s="3">
        <v>5</v>
      </c>
      <c r="B12" s="24">
        <v>3</v>
      </c>
      <c r="C12" s="22" t="s">
        <v>34</v>
      </c>
      <c r="D12" s="22" t="s">
        <v>35</v>
      </c>
      <c r="E12" s="22" t="s">
        <v>36</v>
      </c>
      <c r="F12" s="23" t="s">
        <v>37</v>
      </c>
      <c r="G12" s="19">
        <v>0.002822916666666675</v>
      </c>
      <c r="H12" s="11">
        <f t="shared" si="0"/>
        <v>91.51291512915101</v>
      </c>
      <c r="I12" s="20">
        <f t="shared" si="1"/>
        <v>0.00011458333333336235</v>
      </c>
      <c r="J12" s="21">
        <f t="shared" si="2"/>
        <v>4.745370370329294E-05</v>
      </c>
    </row>
    <row r="13" spans="1:10" s="2" customFormat="1" ht="27.75" customHeight="1">
      <c r="A13" s="3">
        <v>6</v>
      </c>
      <c r="B13" s="24">
        <v>7</v>
      </c>
      <c r="C13" s="22" t="s">
        <v>43</v>
      </c>
      <c r="D13" s="22" t="s">
        <v>27</v>
      </c>
      <c r="E13" s="22" t="s">
        <v>28</v>
      </c>
      <c r="F13" s="23" t="s">
        <v>37</v>
      </c>
      <c r="G13" s="19">
        <v>0.0028553240740744057</v>
      </c>
      <c r="H13" s="11">
        <f t="shared" si="0"/>
        <v>90.47426023509286</v>
      </c>
      <c r="I13" s="20">
        <f t="shared" si="1"/>
        <v>0.00014699074074109308</v>
      </c>
      <c r="J13" s="21">
        <f t="shared" si="2"/>
        <v>3.240740740773074E-05</v>
      </c>
    </row>
    <row r="14" spans="1:10" s="2" customFormat="1" ht="27.75" customHeight="1">
      <c r="A14" s="3">
        <v>7</v>
      </c>
      <c r="B14" s="24">
        <v>15</v>
      </c>
      <c r="C14" s="22" t="s">
        <v>57</v>
      </c>
      <c r="D14" s="22" t="s">
        <v>58</v>
      </c>
      <c r="E14" s="22" t="s">
        <v>51</v>
      </c>
      <c r="F14" s="23" t="s">
        <v>48</v>
      </c>
      <c r="G14" s="19">
        <v>0.002940972222222338</v>
      </c>
      <c r="H14" s="11">
        <f t="shared" si="0"/>
        <v>87.83943329397529</v>
      </c>
      <c r="I14" s="20">
        <f t="shared" si="1"/>
        <v>0.00023263888888902517</v>
      </c>
      <c r="J14" s="21">
        <f t="shared" si="2"/>
        <v>8.564814814793209E-05</v>
      </c>
    </row>
    <row r="15" spans="1:10" s="2" customFormat="1" ht="27.75" customHeight="1">
      <c r="A15" s="3">
        <v>8</v>
      </c>
      <c r="B15" s="24">
        <v>10</v>
      </c>
      <c r="C15" s="22" t="s">
        <v>45</v>
      </c>
      <c r="D15" s="22" t="s">
        <v>46</v>
      </c>
      <c r="E15" s="22" t="s">
        <v>47</v>
      </c>
      <c r="F15" s="23" t="s">
        <v>48</v>
      </c>
      <c r="G15" s="19">
        <v>0.002949074074073965</v>
      </c>
      <c r="H15" s="11">
        <f t="shared" si="0"/>
        <v>87.59811616954799</v>
      </c>
      <c r="I15" s="20">
        <f>SUM(G15)-(G$8)</f>
        <v>0.00024074074074065255</v>
      </c>
      <c r="J15" s="21">
        <f>SUM(G15)-(G14)</f>
        <v>8.101851851627373E-06</v>
      </c>
    </row>
    <row r="16" spans="1:10" s="2" customFormat="1" ht="27.75" customHeight="1">
      <c r="A16" s="3">
        <v>9</v>
      </c>
      <c r="B16" s="24">
        <v>11</v>
      </c>
      <c r="C16" s="22" t="s">
        <v>49</v>
      </c>
      <c r="D16" s="22" t="s">
        <v>50</v>
      </c>
      <c r="E16" s="22" t="s">
        <v>51</v>
      </c>
      <c r="F16" s="23" t="s">
        <v>48</v>
      </c>
      <c r="G16" s="19">
        <v>0.002974537037036984</v>
      </c>
      <c r="H16" s="11">
        <f t="shared" si="0"/>
        <v>86.84824902723891</v>
      </c>
      <c r="I16" s="20">
        <f t="shared" si="1"/>
        <v>0.0002662037037036713</v>
      </c>
      <c r="J16" s="21">
        <f t="shared" si="2"/>
        <v>2.5462962963018754E-05</v>
      </c>
    </row>
    <row r="17" spans="1:10" s="2" customFormat="1" ht="27.75" customHeight="1">
      <c r="A17" s="3">
        <v>10</v>
      </c>
      <c r="B17" s="24">
        <v>12</v>
      </c>
      <c r="C17" s="22" t="s">
        <v>52</v>
      </c>
      <c r="D17" s="22" t="s">
        <v>53</v>
      </c>
      <c r="E17" s="22" t="s">
        <v>47</v>
      </c>
      <c r="F17" s="23" t="s">
        <v>48</v>
      </c>
      <c r="G17" s="19">
        <v>0.003005787037037244</v>
      </c>
      <c r="H17" s="11">
        <f t="shared" si="0"/>
        <v>85.94532152483043</v>
      </c>
      <c r="I17" s="20">
        <f t="shared" si="1"/>
        <v>0.00029745370370393154</v>
      </c>
      <c r="J17" s="21">
        <f t="shared" si="2"/>
        <v>3.1250000000260236E-05</v>
      </c>
    </row>
    <row r="18" spans="1:10" s="2" customFormat="1" ht="27.75" customHeight="1">
      <c r="A18" s="3">
        <v>11</v>
      </c>
      <c r="B18" s="24">
        <v>9</v>
      </c>
      <c r="C18" s="22" t="s">
        <v>44</v>
      </c>
      <c r="D18" s="22" t="s">
        <v>27</v>
      </c>
      <c r="E18" s="22" t="s">
        <v>28</v>
      </c>
      <c r="F18" s="23" t="s">
        <v>32</v>
      </c>
      <c r="G18" s="19">
        <v>0.003057870370370752</v>
      </c>
      <c r="H18" s="11">
        <f t="shared" si="0"/>
        <v>84.48145344434978</v>
      </c>
      <c r="I18" s="20">
        <f t="shared" si="1"/>
        <v>0.00034953703703743955</v>
      </c>
      <c r="J18" s="21">
        <f t="shared" si="2"/>
        <v>5.208333333350801E-05</v>
      </c>
    </row>
    <row r="19" spans="1:10" s="2" customFormat="1" ht="27.75" customHeight="1">
      <c r="A19" s="3">
        <v>12</v>
      </c>
      <c r="B19" s="24">
        <v>14</v>
      </c>
      <c r="C19" s="22" t="s">
        <v>54</v>
      </c>
      <c r="D19" s="22" t="s">
        <v>55</v>
      </c>
      <c r="E19" s="22" t="s">
        <v>56</v>
      </c>
      <c r="F19" s="23" t="s">
        <v>48</v>
      </c>
      <c r="G19" s="19">
        <v>0.003339120370370874</v>
      </c>
      <c r="H19" s="11">
        <f t="shared" si="0"/>
        <v>77.36568457537828</v>
      </c>
      <c r="I19" s="20">
        <f t="shared" si="1"/>
        <v>0.0006307870370375612</v>
      </c>
      <c r="J19" s="21">
        <f t="shared" si="2"/>
        <v>0.0002812500000001217</v>
      </c>
    </row>
    <row r="20" spans="1:10" s="2" customFormat="1" ht="27.75" customHeight="1">
      <c r="A20" s="3">
        <v>13</v>
      </c>
      <c r="B20" s="24">
        <v>18</v>
      </c>
      <c r="C20" s="22" t="s">
        <v>61</v>
      </c>
      <c r="D20" s="22" t="s">
        <v>27</v>
      </c>
      <c r="E20" s="22" t="s">
        <v>62</v>
      </c>
      <c r="F20" s="23" t="s">
        <v>63</v>
      </c>
      <c r="G20" s="19">
        <v>0.0034120370370372965</v>
      </c>
      <c r="H20" s="11">
        <f t="shared" si="0"/>
        <v>75.71234735413265</v>
      </c>
      <c r="I20" s="20">
        <f t="shared" si="1"/>
        <v>0.0007037037037039839</v>
      </c>
      <c r="J20" s="21">
        <f>SUM(G20)-(G19)</f>
        <v>7.291666666642271E-05</v>
      </c>
    </row>
    <row r="21" spans="1:10" s="2" customFormat="1" ht="27.75" customHeight="1">
      <c r="A21" s="3">
        <v>14</v>
      </c>
      <c r="B21" s="24">
        <v>20</v>
      </c>
      <c r="C21" s="22" t="s">
        <v>64</v>
      </c>
      <c r="D21" s="22" t="s">
        <v>27</v>
      </c>
      <c r="E21" s="22" t="s">
        <v>56</v>
      </c>
      <c r="F21" s="23" t="s">
        <v>63</v>
      </c>
      <c r="G21" s="19">
        <v>0.003415509259259486</v>
      </c>
      <c r="H21" s="11">
        <f t="shared" si="0"/>
        <v>75.635377838016</v>
      </c>
      <c r="I21" s="20">
        <f t="shared" si="1"/>
        <v>0.0007071759259261734</v>
      </c>
      <c r="J21" s="21">
        <f>SUM(G21)-(G20)</f>
        <v>3.4722222221894583E-06</v>
      </c>
    </row>
    <row r="22" spans="1:10" s="2" customFormat="1" ht="27.75" customHeight="1">
      <c r="A22" s="3">
        <v>15</v>
      </c>
      <c r="B22" s="24">
        <v>21</v>
      </c>
      <c r="C22" s="22" t="s">
        <v>65</v>
      </c>
      <c r="D22" s="22" t="s">
        <v>27</v>
      </c>
      <c r="E22" s="22" t="s">
        <v>66</v>
      </c>
      <c r="F22" s="23" t="s">
        <v>63</v>
      </c>
      <c r="G22" s="19">
        <v>0.004024305555555663</v>
      </c>
      <c r="H22" s="11">
        <f t="shared" si="0"/>
        <v>64.1932700603952</v>
      </c>
      <c r="I22" s="20">
        <f t="shared" si="1"/>
        <v>0.0013159722222223502</v>
      </c>
      <c r="J22" s="21">
        <f>SUM(G22)-(G21)</f>
        <v>0.0006087962962961768</v>
      </c>
    </row>
    <row r="23" spans="1:10" s="2" customFormat="1" ht="27.75" customHeight="1">
      <c r="A23" s="3">
        <v>16</v>
      </c>
      <c r="B23" s="24">
        <v>16</v>
      </c>
      <c r="C23" s="22" t="s">
        <v>59</v>
      </c>
      <c r="D23" s="22" t="s">
        <v>27</v>
      </c>
      <c r="E23" s="22" t="s">
        <v>60</v>
      </c>
      <c r="F23" s="23" t="s">
        <v>48</v>
      </c>
      <c r="G23" s="19">
        <v>0.0066620370370366055</v>
      </c>
      <c r="H23" s="11">
        <f t="shared" si="0"/>
        <v>38.77692842251815</v>
      </c>
      <c r="I23" s="20">
        <f t="shared" si="1"/>
        <v>0.003953703703703293</v>
      </c>
      <c r="J23" s="21">
        <f>SUM(G23)-(G22)</f>
        <v>0.0026377314814809427</v>
      </c>
    </row>
    <row r="25" ht="13.5" thickBot="1"/>
    <row r="26" spans="2:10" ht="29.25" customHeight="1" thickBot="1">
      <c r="B26" s="7" t="s">
        <v>15</v>
      </c>
      <c r="C26" s="7"/>
      <c r="E26" s="52" t="s">
        <v>21</v>
      </c>
      <c r="F26" s="52"/>
      <c r="G26" s="52"/>
      <c r="I26" s="38">
        <v>0.6319444444444444</v>
      </c>
      <c r="J26" s="39"/>
    </row>
  </sheetData>
  <sheetProtection/>
  <mergeCells count="16">
    <mergeCell ref="A1:J1"/>
    <mergeCell ref="A2:J2"/>
    <mergeCell ref="A3:J3"/>
    <mergeCell ref="A4:B5"/>
    <mergeCell ref="D4:H5"/>
    <mergeCell ref="I5:J5"/>
    <mergeCell ref="H6:H7"/>
    <mergeCell ref="I6:J6"/>
    <mergeCell ref="E26:G26"/>
    <mergeCell ref="I26:J26"/>
    <mergeCell ref="F6:F7"/>
    <mergeCell ref="G6:G7"/>
    <mergeCell ref="A6:A7"/>
    <mergeCell ref="B6:B7"/>
    <mergeCell ref="D6:D7"/>
    <mergeCell ref="E6:E7"/>
  </mergeCells>
  <printOptions/>
  <pageMargins left="0.1968503937007874" right="0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3.625" style="6" customWidth="1"/>
    <col min="2" max="2" width="5.625" style="9" customWidth="1"/>
    <col min="3" max="3" width="24.875" style="6" customWidth="1"/>
    <col min="4" max="4" width="18.625" style="6" customWidth="1"/>
    <col min="5" max="5" width="14.75390625" style="6" customWidth="1"/>
    <col min="6" max="6" width="7.125" style="6" customWidth="1"/>
    <col min="7" max="7" width="7.75390625" style="6" customWidth="1"/>
    <col min="8" max="8" width="5.875" style="8" customWidth="1"/>
    <col min="9" max="10" width="8.625" style="6" customWidth="1"/>
  </cols>
  <sheetData>
    <row r="1" spans="1:10" ht="24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" customHeight="1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31.5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20.25" customHeight="1">
      <c r="A4" s="66" t="s">
        <v>20</v>
      </c>
      <c r="B4" s="67"/>
      <c r="C4" s="16" t="s">
        <v>9</v>
      </c>
      <c r="D4" s="44" t="s">
        <v>23</v>
      </c>
      <c r="E4" s="45"/>
      <c r="F4" s="45"/>
      <c r="G4" s="45"/>
      <c r="H4" s="46"/>
      <c r="I4" s="15">
        <v>13.4</v>
      </c>
      <c r="J4" s="12" t="s">
        <v>11</v>
      </c>
    </row>
    <row r="5" spans="1:10" ht="20.25" customHeight="1" thickBot="1">
      <c r="A5" s="68"/>
      <c r="B5" s="69"/>
      <c r="C5" s="17" t="s">
        <v>10</v>
      </c>
      <c r="D5" s="47"/>
      <c r="E5" s="48"/>
      <c r="F5" s="48"/>
      <c r="G5" s="48"/>
      <c r="H5" s="49"/>
      <c r="I5" s="62" t="s">
        <v>16</v>
      </c>
      <c r="J5" s="63"/>
    </row>
    <row r="6" spans="1:10" s="1" customFormat="1" ht="17.25" customHeight="1">
      <c r="A6" s="70" t="s">
        <v>4</v>
      </c>
      <c r="B6" s="42" t="s">
        <v>3</v>
      </c>
      <c r="C6" s="25" t="s">
        <v>0</v>
      </c>
      <c r="D6" s="55" t="s">
        <v>17</v>
      </c>
      <c r="E6" s="55" t="s">
        <v>2</v>
      </c>
      <c r="F6" s="40" t="s">
        <v>5</v>
      </c>
      <c r="G6" s="50" t="s">
        <v>12</v>
      </c>
      <c r="H6" s="53" t="s">
        <v>14</v>
      </c>
      <c r="I6" s="64" t="s">
        <v>6</v>
      </c>
      <c r="J6" s="65"/>
    </row>
    <row r="7" spans="1:10" s="1" customFormat="1" ht="23.25" customHeight="1" thickBot="1">
      <c r="A7" s="71"/>
      <c r="B7" s="43"/>
      <c r="C7" s="26" t="s">
        <v>1</v>
      </c>
      <c r="D7" s="56"/>
      <c r="E7" s="56"/>
      <c r="F7" s="41"/>
      <c r="G7" s="51"/>
      <c r="H7" s="54"/>
      <c r="I7" s="13" t="s">
        <v>7</v>
      </c>
      <c r="J7" s="14" t="s">
        <v>13</v>
      </c>
    </row>
    <row r="8" spans="1:10" s="2" customFormat="1" ht="27.75" customHeight="1">
      <c r="A8" s="3">
        <v>1</v>
      </c>
      <c r="B8" s="24">
        <v>4</v>
      </c>
      <c r="C8" s="22" t="s">
        <v>38</v>
      </c>
      <c r="D8" s="22" t="s">
        <v>39</v>
      </c>
      <c r="E8" s="22" t="s">
        <v>40</v>
      </c>
      <c r="F8" s="23" t="s">
        <v>32</v>
      </c>
      <c r="G8" s="18">
        <v>0.00537500000000013</v>
      </c>
      <c r="H8" s="10">
        <f>PRODUCT(I$4/G8/24)</f>
        <v>103.87596899224555</v>
      </c>
      <c r="I8" s="4" t="s">
        <v>8</v>
      </c>
      <c r="J8" s="5" t="s">
        <v>8</v>
      </c>
    </row>
    <row r="9" spans="1:10" s="2" customFormat="1" ht="27.75" customHeight="1">
      <c r="A9" s="3">
        <v>2</v>
      </c>
      <c r="B9" s="24">
        <v>3</v>
      </c>
      <c r="C9" s="22" t="s">
        <v>34</v>
      </c>
      <c r="D9" s="22" t="s">
        <v>35</v>
      </c>
      <c r="E9" s="22" t="s">
        <v>36</v>
      </c>
      <c r="F9" s="23" t="s">
        <v>37</v>
      </c>
      <c r="G9" s="19">
        <v>0.005472222222222323</v>
      </c>
      <c r="H9" s="11">
        <f>PRODUCT(I$4/G9/24)</f>
        <v>102.03045685279001</v>
      </c>
      <c r="I9" s="20">
        <f>SUM(G9)-(G$8)</f>
        <v>9.722222222219301E-05</v>
      </c>
      <c r="J9" s="21">
        <f>SUM(G9)-(G8)</f>
        <v>9.722222222219301E-05</v>
      </c>
    </row>
    <row r="10" spans="1:10" s="2" customFormat="1" ht="27.75" customHeight="1">
      <c r="A10" s="3">
        <v>3</v>
      </c>
      <c r="B10" s="24">
        <v>1</v>
      </c>
      <c r="C10" s="22" t="s">
        <v>29</v>
      </c>
      <c r="D10" s="22" t="s">
        <v>30</v>
      </c>
      <c r="E10" s="22" t="s">
        <v>31</v>
      </c>
      <c r="F10" s="23" t="s">
        <v>32</v>
      </c>
      <c r="G10" s="19">
        <v>0.005520833333333086</v>
      </c>
      <c r="H10" s="11">
        <f aca="true" t="shared" si="0" ref="H10:H23">PRODUCT(I$4/G10/24)</f>
        <v>101.13207547170265</v>
      </c>
      <c r="I10" s="20">
        <f>SUM(G10)-(G$8)</f>
        <v>0.00014583333333295645</v>
      </c>
      <c r="J10" s="21">
        <f>SUM(G10)-(G9)</f>
        <v>4.861111111076344E-05</v>
      </c>
    </row>
    <row r="11" spans="1:10" s="2" customFormat="1" ht="27.75" customHeight="1">
      <c r="A11" s="3">
        <v>4</v>
      </c>
      <c r="B11" s="24">
        <v>6</v>
      </c>
      <c r="C11" s="22" t="s">
        <v>67</v>
      </c>
      <c r="D11" s="22" t="s">
        <v>41</v>
      </c>
      <c r="E11" s="22" t="s">
        <v>42</v>
      </c>
      <c r="F11" s="23" t="s">
        <v>32</v>
      </c>
      <c r="G11" s="19">
        <v>0.0055312499999998765</v>
      </c>
      <c r="H11" s="11">
        <f t="shared" si="0"/>
        <v>100.94161958568964</v>
      </c>
      <c r="I11" s="20">
        <f aca="true" t="shared" si="1" ref="I11:I23">SUM(G11)-(G$8)</f>
        <v>0.00015624999999974687</v>
      </c>
      <c r="J11" s="21">
        <f aca="true" t="shared" si="2" ref="J11:J19">SUM(G11)-(G10)</f>
        <v>1.041666666679042E-05</v>
      </c>
    </row>
    <row r="12" spans="1:10" s="2" customFormat="1" ht="27.75" customHeight="1">
      <c r="A12" s="3">
        <v>5</v>
      </c>
      <c r="B12" s="24">
        <v>2</v>
      </c>
      <c r="C12" s="22" t="s">
        <v>33</v>
      </c>
      <c r="D12" s="22" t="s">
        <v>27</v>
      </c>
      <c r="E12" s="22" t="s">
        <v>28</v>
      </c>
      <c r="F12" s="23" t="s">
        <v>32</v>
      </c>
      <c r="G12" s="19">
        <v>0.005750000000000588</v>
      </c>
      <c r="H12" s="11">
        <f t="shared" si="0"/>
        <v>97.10144927535238</v>
      </c>
      <c r="I12" s="20">
        <f t="shared" si="1"/>
        <v>0.0003750000000004583</v>
      </c>
      <c r="J12" s="21">
        <f t="shared" si="2"/>
        <v>0.00021875000000071143</v>
      </c>
    </row>
    <row r="13" spans="1:10" s="2" customFormat="1" ht="27.75" customHeight="1">
      <c r="A13" s="3">
        <v>6</v>
      </c>
      <c r="B13" s="24">
        <v>7</v>
      </c>
      <c r="C13" s="22" t="s">
        <v>43</v>
      </c>
      <c r="D13" s="22" t="s">
        <v>27</v>
      </c>
      <c r="E13" s="22" t="s">
        <v>28</v>
      </c>
      <c r="F13" s="23" t="s">
        <v>37</v>
      </c>
      <c r="G13" s="19">
        <v>0.005770833333332948</v>
      </c>
      <c r="H13" s="11">
        <f t="shared" si="0"/>
        <v>96.75090252708229</v>
      </c>
      <c r="I13" s="20">
        <f t="shared" si="1"/>
        <v>0.0003958333333328179</v>
      </c>
      <c r="J13" s="21">
        <f t="shared" si="2"/>
        <v>2.0833333332359594E-05</v>
      </c>
    </row>
    <row r="14" spans="1:10" s="2" customFormat="1" ht="27.75" customHeight="1">
      <c r="A14" s="3">
        <v>7</v>
      </c>
      <c r="B14" s="24">
        <v>15</v>
      </c>
      <c r="C14" s="22" t="s">
        <v>57</v>
      </c>
      <c r="D14" s="22" t="s">
        <v>58</v>
      </c>
      <c r="E14" s="22" t="s">
        <v>51</v>
      </c>
      <c r="F14" s="23" t="s">
        <v>48</v>
      </c>
      <c r="G14" s="19">
        <v>0.005900462962963315</v>
      </c>
      <c r="H14" s="11">
        <f t="shared" si="0"/>
        <v>94.62534327186567</v>
      </c>
      <c r="I14" s="20">
        <f t="shared" si="1"/>
        <v>0.0005254629629631857</v>
      </c>
      <c r="J14" s="21">
        <f t="shared" si="2"/>
        <v>0.00012962962963036784</v>
      </c>
    </row>
    <row r="15" spans="1:10" s="2" customFormat="1" ht="27.75" customHeight="1">
      <c r="A15" s="3">
        <v>8</v>
      </c>
      <c r="B15" s="24">
        <v>10</v>
      </c>
      <c r="C15" s="22" t="s">
        <v>45</v>
      </c>
      <c r="D15" s="22" t="s">
        <v>46</v>
      </c>
      <c r="E15" s="22" t="s">
        <v>47</v>
      </c>
      <c r="F15" s="23" t="s">
        <v>48</v>
      </c>
      <c r="G15" s="19">
        <v>0.006015046296296456</v>
      </c>
      <c r="H15" s="11">
        <f t="shared" si="0"/>
        <v>92.82278237444433</v>
      </c>
      <c r="I15" s="20">
        <f>SUM(G15)-(G$8)</f>
        <v>0.000640046296296326</v>
      </c>
      <c r="J15" s="21">
        <f>SUM(G15)-(G14)</f>
        <v>0.0001145833333331403</v>
      </c>
    </row>
    <row r="16" spans="1:10" s="2" customFormat="1" ht="27.75" customHeight="1">
      <c r="A16" s="3">
        <v>9</v>
      </c>
      <c r="B16" s="24">
        <v>12</v>
      </c>
      <c r="C16" s="22" t="s">
        <v>52</v>
      </c>
      <c r="D16" s="22" t="s">
        <v>53</v>
      </c>
      <c r="E16" s="22" t="s">
        <v>47</v>
      </c>
      <c r="F16" s="23" t="s">
        <v>48</v>
      </c>
      <c r="G16" s="19">
        <v>0.006056712962963395</v>
      </c>
      <c r="H16" s="11">
        <f t="shared" si="0"/>
        <v>92.18421555512431</v>
      </c>
      <c r="I16" s="20">
        <f t="shared" si="1"/>
        <v>0.0006817129629632657</v>
      </c>
      <c r="J16" s="21">
        <f t="shared" si="2"/>
        <v>4.1666666666939634E-05</v>
      </c>
    </row>
    <row r="17" spans="1:10" s="2" customFormat="1" ht="27.75" customHeight="1">
      <c r="A17" s="3">
        <v>10</v>
      </c>
      <c r="B17" s="24">
        <v>11</v>
      </c>
      <c r="C17" s="22" t="s">
        <v>49</v>
      </c>
      <c r="D17" s="22" t="s">
        <v>50</v>
      </c>
      <c r="E17" s="22" t="s">
        <v>51</v>
      </c>
      <c r="F17" s="23" t="s">
        <v>48</v>
      </c>
      <c r="G17" s="19">
        <v>0.0060902777777779304</v>
      </c>
      <c r="H17" s="11">
        <f t="shared" si="0"/>
        <v>91.67616875712427</v>
      </c>
      <c r="I17" s="20">
        <f t="shared" si="1"/>
        <v>0.0007152777777778008</v>
      </c>
      <c r="J17" s="21">
        <f t="shared" si="2"/>
        <v>3.3564814814535104E-05</v>
      </c>
    </row>
    <row r="18" spans="1:10" s="2" customFormat="1" ht="27.75" customHeight="1">
      <c r="A18" s="3">
        <v>11</v>
      </c>
      <c r="B18" s="24">
        <v>16</v>
      </c>
      <c r="C18" s="22" t="s">
        <v>59</v>
      </c>
      <c r="D18" s="22" t="s">
        <v>27</v>
      </c>
      <c r="E18" s="22" t="s">
        <v>60</v>
      </c>
      <c r="F18" s="23" t="s">
        <v>48</v>
      </c>
      <c r="G18" s="19">
        <v>0.006097222222221976</v>
      </c>
      <c r="H18" s="11">
        <f t="shared" si="0"/>
        <v>91.57175398633626</v>
      </c>
      <c r="I18" s="20">
        <f t="shared" si="1"/>
        <v>0.0007222222222218466</v>
      </c>
      <c r="J18" s="21">
        <f t="shared" si="2"/>
        <v>6.94444444404585E-06</v>
      </c>
    </row>
    <row r="19" spans="1:10" s="2" customFormat="1" ht="27.75" customHeight="1">
      <c r="A19" s="3">
        <v>12</v>
      </c>
      <c r="B19" s="24">
        <v>20</v>
      </c>
      <c r="C19" s="22" t="s">
        <v>64</v>
      </c>
      <c r="D19" s="22" t="s">
        <v>27</v>
      </c>
      <c r="E19" s="22" t="s">
        <v>56</v>
      </c>
      <c r="F19" s="23" t="s">
        <v>63</v>
      </c>
      <c r="G19" s="19">
        <v>0.006701388888889492</v>
      </c>
      <c r="H19" s="11">
        <f t="shared" si="0"/>
        <v>83.3160621761583</v>
      </c>
      <c r="I19" s="20">
        <f t="shared" si="1"/>
        <v>0.0013263888888893627</v>
      </c>
      <c r="J19" s="21">
        <f t="shared" si="2"/>
        <v>0.0006041666666675161</v>
      </c>
    </row>
    <row r="20" spans="1:10" s="2" customFormat="1" ht="27.75" customHeight="1">
      <c r="A20" s="3">
        <v>13</v>
      </c>
      <c r="B20" s="24">
        <v>18</v>
      </c>
      <c r="C20" s="22" t="s">
        <v>61</v>
      </c>
      <c r="D20" s="22" t="s">
        <v>27</v>
      </c>
      <c r="E20" s="22" t="s">
        <v>62</v>
      </c>
      <c r="F20" s="23" t="s">
        <v>63</v>
      </c>
      <c r="G20" s="19">
        <v>0.006945601851851557</v>
      </c>
      <c r="H20" s="11">
        <f t="shared" si="0"/>
        <v>80.38660223296459</v>
      </c>
      <c r="I20" s="20">
        <f t="shared" si="1"/>
        <v>0.0015706018518514275</v>
      </c>
      <c r="J20" s="21">
        <f>SUM(G20)-(G19)</f>
        <v>0.00024421296296206485</v>
      </c>
    </row>
    <row r="21" spans="1:10" s="2" customFormat="1" ht="27.75" customHeight="1">
      <c r="A21" s="3">
        <v>14</v>
      </c>
      <c r="B21" s="24">
        <v>9</v>
      </c>
      <c r="C21" s="22" t="s">
        <v>44</v>
      </c>
      <c r="D21" s="22" t="s">
        <v>27</v>
      </c>
      <c r="E21" s="22" t="s">
        <v>28</v>
      </c>
      <c r="F21" s="23" t="s">
        <v>32</v>
      </c>
      <c r="G21" s="19">
        <v>0.007327546296296172</v>
      </c>
      <c r="H21" s="11">
        <f t="shared" si="0"/>
        <v>76.1964934449547</v>
      </c>
      <c r="I21" s="20">
        <f t="shared" si="1"/>
        <v>0.0019525462962960427</v>
      </c>
      <c r="J21" s="21">
        <f>SUM(G21)-(G20)</f>
        <v>0.00038194444444461517</v>
      </c>
    </row>
    <row r="22" spans="1:10" s="2" customFormat="1" ht="27.75" customHeight="1">
      <c r="A22" s="3">
        <v>15</v>
      </c>
      <c r="B22" s="24">
        <v>21</v>
      </c>
      <c r="C22" s="22" t="s">
        <v>65</v>
      </c>
      <c r="D22" s="22" t="s">
        <v>27</v>
      </c>
      <c r="E22" s="22" t="s">
        <v>66</v>
      </c>
      <c r="F22" s="23" t="s">
        <v>63</v>
      </c>
      <c r="G22" s="19">
        <v>0.007459490740741148</v>
      </c>
      <c r="H22" s="11">
        <f t="shared" si="0"/>
        <v>74.8487199379323</v>
      </c>
      <c r="I22" s="20">
        <f t="shared" si="1"/>
        <v>0.0020844907407410185</v>
      </c>
      <c r="J22" s="21">
        <f>SUM(G22)-(G21)</f>
        <v>0.00013194444444497577</v>
      </c>
    </row>
    <row r="23" spans="1:10" s="2" customFormat="1" ht="27.75" customHeight="1">
      <c r="A23" s="3">
        <v>16</v>
      </c>
      <c r="B23" s="24">
        <v>14</v>
      </c>
      <c r="C23" s="22" t="s">
        <v>54</v>
      </c>
      <c r="D23" s="22" t="s">
        <v>55</v>
      </c>
      <c r="E23" s="22" t="s">
        <v>56</v>
      </c>
      <c r="F23" s="23" t="s">
        <v>48</v>
      </c>
      <c r="G23" s="19">
        <v>0.008200231481481413</v>
      </c>
      <c r="H23" s="11">
        <f t="shared" si="0"/>
        <v>68.08750882145435</v>
      </c>
      <c r="I23" s="20">
        <f t="shared" si="1"/>
        <v>0.002825231481481283</v>
      </c>
      <c r="J23" s="21">
        <f>SUM(G23)-(G22)</f>
        <v>0.0007407407407402644</v>
      </c>
    </row>
    <row r="25" ht="13.5" thickBot="1"/>
    <row r="26" spans="2:10" ht="29.25" customHeight="1" thickBot="1">
      <c r="B26" s="7" t="s">
        <v>15</v>
      </c>
      <c r="C26" s="7"/>
      <c r="E26" s="52" t="s">
        <v>21</v>
      </c>
      <c r="F26" s="52"/>
      <c r="G26" s="52"/>
      <c r="I26" s="38">
        <v>0.6520833333333333</v>
      </c>
      <c r="J26" s="39"/>
    </row>
  </sheetData>
  <sheetProtection/>
  <mergeCells count="16">
    <mergeCell ref="A1:J1"/>
    <mergeCell ref="A2:J2"/>
    <mergeCell ref="A3:J3"/>
    <mergeCell ref="A4:B5"/>
    <mergeCell ref="D4:H5"/>
    <mergeCell ref="I5:J5"/>
    <mergeCell ref="H6:H7"/>
    <mergeCell ref="I6:J6"/>
    <mergeCell ref="E26:G26"/>
    <mergeCell ref="I26:J26"/>
    <mergeCell ref="F6:F7"/>
    <mergeCell ref="G6:G7"/>
    <mergeCell ref="A6:A7"/>
    <mergeCell ref="B6:B7"/>
    <mergeCell ref="D6:D7"/>
    <mergeCell ref="E6:E7"/>
  </mergeCells>
  <printOptions horizontalCentered="1"/>
  <pageMargins left="0.1968503937007874" right="0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3.625" style="6" customWidth="1"/>
    <col min="2" max="2" width="5.625" style="9" customWidth="1"/>
    <col min="3" max="3" width="24.875" style="6" customWidth="1"/>
    <col min="4" max="4" width="18.625" style="6" customWidth="1"/>
    <col min="5" max="5" width="14.75390625" style="6" customWidth="1"/>
    <col min="6" max="6" width="7.125" style="6" customWidth="1"/>
    <col min="7" max="7" width="7.75390625" style="6" customWidth="1"/>
    <col min="8" max="8" width="5.875" style="8" customWidth="1"/>
    <col min="9" max="10" width="8.625" style="6" customWidth="1"/>
  </cols>
  <sheetData>
    <row r="1" spans="1:10" ht="24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" customHeight="1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31.5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20.25" customHeight="1">
      <c r="A4" s="66" t="s">
        <v>20</v>
      </c>
      <c r="B4" s="67"/>
      <c r="C4" s="16" t="s">
        <v>9</v>
      </c>
      <c r="D4" s="44" t="s">
        <v>24</v>
      </c>
      <c r="E4" s="45"/>
      <c r="F4" s="45"/>
      <c r="G4" s="45"/>
      <c r="H4" s="46"/>
      <c r="I4" s="15">
        <v>6.2</v>
      </c>
      <c r="J4" s="12" t="s">
        <v>11</v>
      </c>
    </row>
    <row r="5" spans="1:10" ht="20.25" customHeight="1" thickBot="1">
      <c r="A5" s="68"/>
      <c r="B5" s="69"/>
      <c r="C5" s="17" t="s">
        <v>10</v>
      </c>
      <c r="D5" s="47"/>
      <c r="E5" s="48"/>
      <c r="F5" s="48"/>
      <c r="G5" s="48"/>
      <c r="H5" s="49"/>
      <c r="I5" s="62" t="s">
        <v>16</v>
      </c>
      <c r="J5" s="63"/>
    </row>
    <row r="6" spans="1:10" s="1" customFormat="1" ht="17.25" customHeight="1">
      <c r="A6" s="70" t="s">
        <v>4</v>
      </c>
      <c r="B6" s="42" t="s">
        <v>3</v>
      </c>
      <c r="C6" s="25" t="s">
        <v>0</v>
      </c>
      <c r="D6" s="55" t="s">
        <v>17</v>
      </c>
      <c r="E6" s="55" t="s">
        <v>2</v>
      </c>
      <c r="F6" s="40" t="s">
        <v>5</v>
      </c>
      <c r="G6" s="50" t="s">
        <v>12</v>
      </c>
      <c r="H6" s="53" t="s">
        <v>14</v>
      </c>
      <c r="I6" s="64" t="s">
        <v>6</v>
      </c>
      <c r="J6" s="65"/>
    </row>
    <row r="7" spans="1:10" s="1" customFormat="1" ht="23.25" customHeight="1" thickBot="1">
      <c r="A7" s="71"/>
      <c r="B7" s="43"/>
      <c r="C7" s="26" t="s">
        <v>1</v>
      </c>
      <c r="D7" s="56"/>
      <c r="E7" s="56"/>
      <c r="F7" s="41"/>
      <c r="G7" s="51"/>
      <c r="H7" s="54"/>
      <c r="I7" s="13" t="s">
        <v>7</v>
      </c>
      <c r="J7" s="14" t="s">
        <v>13</v>
      </c>
    </row>
    <row r="8" spans="1:10" s="2" customFormat="1" ht="27.75" customHeight="1">
      <c r="A8" s="3">
        <v>1</v>
      </c>
      <c r="B8" s="24">
        <v>6</v>
      </c>
      <c r="C8" s="22" t="s">
        <v>67</v>
      </c>
      <c r="D8" s="22" t="s">
        <v>41</v>
      </c>
      <c r="E8" s="22" t="s">
        <v>42</v>
      </c>
      <c r="F8" s="23" t="s">
        <v>32</v>
      </c>
      <c r="G8" s="18">
        <v>0.0027129629629629726</v>
      </c>
      <c r="H8" s="10">
        <f>PRODUCT(I$4/G8/24)</f>
        <v>95.22184300341263</v>
      </c>
      <c r="I8" s="4" t="s">
        <v>8</v>
      </c>
      <c r="J8" s="5" t="s">
        <v>8</v>
      </c>
    </row>
    <row r="9" spans="1:10" s="2" customFormat="1" ht="27.75" customHeight="1">
      <c r="A9" s="3">
        <v>2</v>
      </c>
      <c r="B9" s="24">
        <v>4</v>
      </c>
      <c r="C9" s="22" t="s">
        <v>38</v>
      </c>
      <c r="D9" s="22" t="s">
        <v>39</v>
      </c>
      <c r="E9" s="22" t="s">
        <v>40</v>
      </c>
      <c r="F9" s="23" t="s">
        <v>32</v>
      </c>
      <c r="G9" s="19">
        <v>0.002718749999999992</v>
      </c>
      <c r="H9" s="11">
        <f>PRODUCT(I$4/G9/24)</f>
        <v>95.01915708812288</v>
      </c>
      <c r="I9" s="20">
        <f>SUM(G9)-(G$8)</f>
        <v>5.787037037019438E-06</v>
      </c>
      <c r="J9" s="21">
        <f>SUM(G9)-(G8)</f>
        <v>5.787037037019438E-06</v>
      </c>
    </row>
    <row r="10" spans="1:10" s="2" customFormat="1" ht="27.75" customHeight="1">
      <c r="A10" s="3">
        <v>3</v>
      </c>
      <c r="B10" s="24">
        <v>2</v>
      </c>
      <c r="C10" s="22" t="s">
        <v>33</v>
      </c>
      <c r="D10" s="22" t="s">
        <v>27</v>
      </c>
      <c r="E10" s="22" t="s">
        <v>28</v>
      </c>
      <c r="F10" s="23" t="s">
        <v>32</v>
      </c>
      <c r="G10" s="19">
        <v>0.0028032407407407867</v>
      </c>
      <c r="H10" s="11">
        <f aca="true" t="shared" si="0" ref="H10:H22">PRODUCT(I$4/G10/24)</f>
        <v>92.1552436003288</v>
      </c>
      <c r="I10" s="20">
        <f>SUM(G10)-(G$8)</f>
        <v>9.02777777778141E-05</v>
      </c>
      <c r="J10" s="21">
        <f>SUM(G10)-(G9)</f>
        <v>8.449074074079466E-05</v>
      </c>
    </row>
    <row r="11" spans="1:10" s="2" customFormat="1" ht="27.75" customHeight="1">
      <c r="A11" s="3">
        <v>4</v>
      </c>
      <c r="B11" s="24">
        <v>1</v>
      </c>
      <c r="C11" s="22" t="s">
        <v>29</v>
      </c>
      <c r="D11" s="22" t="s">
        <v>30</v>
      </c>
      <c r="E11" s="22" t="s">
        <v>31</v>
      </c>
      <c r="F11" s="23" t="s">
        <v>32</v>
      </c>
      <c r="G11" s="19">
        <v>0.0028101851851851656</v>
      </c>
      <c r="H11" s="11">
        <f t="shared" si="0"/>
        <v>91.92751235584909</v>
      </c>
      <c r="I11" s="20">
        <f aca="true" t="shared" si="1" ref="I11:I22">SUM(G11)-(G$8)</f>
        <v>9.722222222219301E-05</v>
      </c>
      <c r="J11" s="21">
        <f aca="true" t="shared" si="2" ref="J11:J19">SUM(G11)-(G10)</f>
        <v>6.944444444378917E-06</v>
      </c>
    </row>
    <row r="12" spans="1:10" s="2" customFormat="1" ht="27.75" customHeight="1">
      <c r="A12" s="3">
        <v>5</v>
      </c>
      <c r="B12" s="24">
        <v>7</v>
      </c>
      <c r="C12" s="22" t="s">
        <v>43</v>
      </c>
      <c r="D12" s="22" t="s">
        <v>27</v>
      </c>
      <c r="E12" s="22" t="s">
        <v>28</v>
      </c>
      <c r="F12" s="23" t="s">
        <v>37</v>
      </c>
      <c r="G12" s="19">
        <v>0.002886574074074</v>
      </c>
      <c r="H12" s="11">
        <f t="shared" si="0"/>
        <v>89.49478748997825</v>
      </c>
      <c r="I12" s="20">
        <f t="shared" si="1"/>
        <v>0.00017361111111102723</v>
      </c>
      <c r="J12" s="21">
        <f t="shared" si="2"/>
        <v>7.638888888883422E-05</v>
      </c>
    </row>
    <row r="13" spans="1:10" s="2" customFormat="1" ht="27.75" customHeight="1">
      <c r="A13" s="3">
        <v>6</v>
      </c>
      <c r="B13" s="24">
        <v>12</v>
      </c>
      <c r="C13" s="22" t="s">
        <v>52</v>
      </c>
      <c r="D13" s="22" t="s">
        <v>53</v>
      </c>
      <c r="E13" s="22" t="s">
        <v>47</v>
      </c>
      <c r="F13" s="23" t="s">
        <v>48</v>
      </c>
      <c r="G13" s="19">
        <v>0.0029907407407407938</v>
      </c>
      <c r="H13" s="11">
        <f t="shared" si="0"/>
        <v>86.37770897832665</v>
      </c>
      <c r="I13" s="20">
        <f t="shared" si="1"/>
        <v>0.0002777777777778212</v>
      </c>
      <c r="J13" s="21">
        <f t="shared" si="2"/>
        <v>0.00010416666666679397</v>
      </c>
    </row>
    <row r="14" spans="1:10" s="2" customFormat="1" ht="27.75" customHeight="1">
      <c r="A14" s="3">
        <v>7</v>
      </c>
      <c r="B14" s="24">
        <v>9</v>
      </c>
      <c r="C14" s="22" t="s">
        <v>44</v>
      </c>
      <c r="D14" s="22" t="s">
        <v>27</v>
      </c>
      <c r="E14" s="22" t="s">
        <v>28</v>
      </c>
      <c r="F14" s="23" t="s">
        <v>32</v>
      </c>
      <c r="G14" s="19">
        <v>0.0030138888888888715</v>
      </c>
      <c r="H14" s="11">
        <f t="shared" si="0"/>
        <v>85.71428571428622</v>
      </c>
      <c r="I14" s="20">
        <f t="shared" si="1"/>
        <v>0.00030092592592589895</v>
      </c>
      <c r="J14" s="21">
        <f t="shared" si="2"/>
        <v>2.3148148148077752E-05</v>
      </c>
    </row>
    <row r="15" spans="1:10" s="2" customFormat="1" ht="27.75" customHeight="1">
      <c r="A15" s="3">
        <v>8</v>
      </c>
      <c r="B15" s="24">
        <v>15</v>
      </c>
      <c r="C15" s="22" t="s">
        <v>57</v>
      </c>
      <c r="D15" s="22" t="s">
        <v>58</v>
      </c>
      <c r="E15" s="22" t="s">
        <v>51</v>
      </c>
      <c r="F15" s="23" t="s">
        <v>48</v>
      </c>
      <c r="G15" s="19">
        <v>0.003024305555555551</v>
      </c>
      <c r="H15" s="11">
        <f t="shared" si="0"/>
        <v>85.41905855338705</v>
      </c>
      <c r="I15" s="20">
        <f>SUM(G15)-(G$8)</f>
        <v>0.00031134259259257835</v>
      </c>
      <c r="J15" s="21">
        <f>SUM(G15)-(G14)</f>
        <v>1.0416666666679397E-05</v>
      </c>
    </row>
    <row r="16" spans="1:10" s="2" customFormat="1" ht="27.75" customHeight="1">
      <c r="A16" s="3">
        <v>9</v>
      </c>
      <c r="B16" s="24">
        <v>10</v>
      </c>
      <c r="C16" s="22" t="s">
        <v>45</v>
      </c>
      <c r="D16" s="22" t="s">
        <v>46</v>
      </c>
      <c r="E16" s="22" t="s">
        <v>47</v>
      </c>
      <c r="F16" s="23" t="s">
        <v>48</v>
      </c>
      <c r="G16" s="19">
        <v>0.003064814814814909</v>
      </c>
      <c r="H16" s="11">
        <f t="shared" si="0"/>
        <v>84.29003021147777</v>
      </c>
      <c r="I16" s="20">
        <f t="shared" si="1"/>
        <v>0.00035185185185193646</v>
      </c>
      <c r="J16" s="21">
        <f t="shared" si="2"/>
        <v>4.050925925935811E-05</v>
      </c>
    </row>
    <row r="17" spans="1:10" s="2" customFormat="1" ht="27.75" customHeight="1">
      <c r="A17" s="3">
        <v>10</v>
      </c>
      <c r="B17" s="24">
        <v>11</v>
      </c>
      <c r="C17" s="22" t="s">
        <v>49</v>
      </c>
      <c r="D17" s="22" t="s">
        <v>50</v>
      </c>
      <c r="E17" s="22" t="s">
        <v>51</v>
      </c>
      <c r="F17" s="23" t="s">
        <v>48</v>
      </c>
      <c r="G17" s="19">
        <v>0.003067129629629628</v>
      </c>
      <c r="H17" s="11">
        <f t="shared" si="0"/>
        <v>84.22641509433967</v>
      </c>
      <c r="I17" s="20">
        <f t="shared" si="1"/>
        <v>0.0003541666666666554</v>
      </c>
      <c r="J17" s="21">
        <f t="shared" si="2"/>
        <v>2.3148148147189573E-06</v>
      </c>
    </row>
    <row r="18" spans="1:10" s="2" customFormat="1" ht="27.75" customHeight="1">
      <c r="A18" s="3">
        <v>11</v>
      </c>
      <c r="B18" s="24">
        <v>18</v>
      </c>
      <c r="C18" s="22" t="s">
        <v>61</v>
      </c>
      <c r="D18" s="22" t="s">
        <v>27</v>
      </c>
      <c r="E18" s="22" t="s">
        <v>62</v>
      </c>
      <c r="F18" s="23" t="s">
        <v>63</v>
      </c>
      <c r="G18" s="19">
        <v>0.003211805555555447</v>
      </c>
      <c r="H18" s="11">
        <f t="shared" si="0"/>
        <v>80.43243243243515</v>
      </c>
      <c r="I18" s="20">
        <f t="shared" si="1"/>
        <v>0.0004988425925924744</v>
      </c>
      <c r="J18" s="21">
        <f t="shared" si="2"/>
        <v>0.00014467592592581902</v>
      </c>
    </row>
    <row r="19" spans="1:10" s="2" customFormat="1" ht="27.75" customHeight="1">
      <c r="A19" s="3">
        <v>12</v>
      </c>
      <c r="B19" s="24">
        <v>16</v>
      </c>
      <c r="C19" s="22" t="s">
        <v>59</v>
      </c>
      <c r="D19" s="22" t="s">
        <v>27</v>
      </c>
      <c r="E19" s="22" t="s">
        <v>60</v>
      </c>
      <c r="F19" s="23" t="s">
        <v>48</v>
      </c>
      <c r="G19" s="19">
        <v>0.003214120370370388</v>
      </c>
      <c r="H19" s="11">
        <f t="shared" si="0"/>
        <v>80.37450486136073</v>
      </c>
      <c r="I19" s="20">
        <f t="shared" si="1"/>
        <v>0.0005011574074074154</v>
      </c>
      <c r="J19" s="21">
        <f t="shared" si="2"/>
        <v>2.314814814941002E-06</v>
      </c>
    </row>
    <row r="20" spans="1:10" s="2" customFormat="1" ht="27.75" customHeight="1">
      <c r="A20" s="3">
        <v>13</v>
      </c>
      <c r="B20" s="24">
        <v>20</v>
      </c>
      <c r="C20" s="22" t="s">
        <v>64</v>
      </c>
      <c r="D20" s="22" t="s">
        <v>27</v>
      </c>
      <c r="E20" s="22" t="s">
        <v>56</v>
      </c>
      <c r="F20" s="23" t="s">
        <v>63</v>
      </c>
      <c r="G20" s="19">
        <v>0.003379629629629566</v>
      </c>
      <c r="H20" s="11">
        <f t="shared" si="0"/>
        <v>76.43835616438501</v>
      </c>
      <c r="I20" s="20">
        <f t="shared" si="1"/>
        <v>0.0006666666666665932</v>
      </c>
      <c r="J20" s="21">
        <f>SUM(G20)-(G19)</f>
        <v>0.0001655092592591778</v>
      </c>
    </row>
    <row r="21" spans="1:10" s="2" customFormat="1" ht="27.75" customHeight="1">
      <c r="A21" s="3">
        <v>14</v>
      </c>
      <c r="B21" s="24">
        <v>14</v>
      </c>
      <c r="C21" s="22" t="s">
        <v>54</v>
      </c>
      <c r="D21" s="22" t="s">
        <v>55</v>
      </c>
      <c r="E21" s="22" t="s">
        <v>56</v>
      </c>
      <c r="F21" s="23" t="s">
        <v>48</v>
      </c>
      <c r="G21" s="19">
        <v>0.0034594907407408115</v>
      </c>
      <c r="H21" s="11">
        <f t="shared" si="0"/>
        <v>74.6738039478071</v>
      </c>
      <c r="I21" s="20">
        <f t="shared" si="1"/>
        <v>0.000746527777777839</v>
      </c>
      <c r="J21" s="21">
        <f>SUM(G21)-(G20)</f>
        <v>7.986111111124572E-05</v>
      </c>
    </row>
    <row r="22" spans="1:10" s="2" customFormat="1" ht="27.75" customHeight="1">
      <c r="A22" s="3">
        <v>15</v>
      </c>
      <c r="B22" s="24">
        <v>21</v>
      </c>
      <c r="C22" s="22" t="s">
        <v>65</v>
      </c>
      <c r="D22" s="22" t="s">
        <v>27</v>
      </c>
      <c r="E22" s="22" t="s">
        <v>66</v>
      </c>
      <c r="F22" s="23" t="s">
        <v>63</v>
      </c>
      <c r="G22" s="19">
        <v>0.005868055555555585</v>
      </c>
      <c r="H22" s="11">
        <f t="shared" si="0"/>
        <v>44.023668639053035</v>
      </c>
      <c r="I22" s="20">
        <f t="shared" si="1"/>
        <v>0.003155092592592612</v>
      </c>
      <c r="J22" s="21">
        <f>SUM(G22)-(G21)</f>
        <v>0.002408564814814773</v>
      </c>
    </row>
    <row r="23" spans="1:10" s="2" customFormat="1" ht="27.75" customHeight="1">
      <c r="A23" s="3">
        <v>16</v>
      </c>
      <c r="B23" s="24">
        <v>3</v>
      </c>
      <c r="C23" s="22" t="s">
        <v>34</v>
      </c>
      <c r="D23" s="22" t="s">
        <v>35</v>
      </c>
      <c r="E23" s="22" t="s">
        <v>36</v>
      </c>
      <c r="F23" s="23" t="s">
        <v>37</v>
      </c>
      <c r="G23" s="58" t="s">
        <v>68</v>
      </c>
      <c r="H23" s="59"/>
      <c r="I23" s="59"/>
      <c r="J23" s="60"/>
    </row>
    <row r="25" ht="13.5" thickBot="1"/>
    <row r="26" spans="2:10" ht="29.25" customHeight="1" thickBot="1">
      <c r="B26" s="7" t="s">
        <v>15</v>
      </c>
      <c r="C26" s="7"/>
      <c r="E26" s="52" t="s">
        <v>21</v>
      </c>
      <c r="F26" s="52"/>
      <c r="G26" s="52"/>
      <c r="I26" s="38">
        <v>0.6770833333333334</v>
      </c>
      <c r="J26" s="39"/>
    </row>
  </sheetData>
  <sheetProtection/>
  <mergeCells count="17">
    <mergeCell ref="I6:J6"/>
    <mergeCell ref="A1:J1"/>
    <mergeCell ref="A2:J2"/>
    <mergeCell ref="A3:J3"/>
    <mergeCell ref="A4:B5"/>
    <mergeCell ref="D4:H5"/>
    <mergeCell ref="I5:J5"/>
    <mergeCell ref="E26:G26"/>
    <mergeCell ref="I26:J26"/>
    <mergeCell ref="A6:A7"/>
    <mergeCell ref="B6:B7"/>
    <mergeCell ref="D6:D7"/>
    <mergeCell ref="E6:E7"/>
    <mergeCell ref="F6:F7"/>
    <mergeCell ref="G6:G7"/>
    <mergeCell ref="G23:J23"/>
    <mergeCell ref="H6:H7"/>
  </mergeCells>
  <printOptions horizontalCentered="1"/>
  <pageMargins left="0.1968503937007874" right="0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3.625" style="6" customWidth="1"/>
    <col min="2" max="2" width="5.625" style="9" customWidth="1"/>
    <col min="3" max="3" width="24.875" style="6" customWidth="1"/>
    <col min="4" max="4" width="18.625" style="6" customWidth="1"/>
    <col min="5" max="5" width="14.75390625" style="6" customWidth="1"/>
    <col min="6" max="6" width="7.125" style="6" customWidth="1"/>
    <col min="7" max="7" width="7.75390625" style="6" customWidth="1"/>
    <col min="8" max="8" width="5.875" style="8" customWidth="1"/>
    <col min="9" max="10" width="8.625" style="6" customWidth="1"/>
  </cols>
  <sheetData>
    <row r="1" spans="1:10" ht="24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" customHeight="1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31.5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20.25" customHeight="1">
      <c r="A4" s="66" t="s">
        <v>20</v>
      </c>
      <c r="B4" s="67"/>
      <c r="C4" s="16" t="s">
        <v>9</v>
      </c>
      <c r="D4" s="44" t="s">
        <v>25</v>
      </c>
      <c r="E4" s="45"/>
      <c r="F4" s="45"/>
      <c r="G4" s="45"/>
      <c r="H4" s="46"/>
      <c r="I4" s="15">
        <v>13.4</v>
      </c>
      <c r="J4" s="12" t="s">
        <v>11</v>
      </c>
    </row>
    <row r="5" spans="1:10" ht="20.25" customHeight="1" thickBot="1">
      <c r="A5" s="68"/>
      <c r="B5" s="69"/>
      <c r="C5" s="17" t="s">
        <v>10</v>
      </c>
      <c r="D5" s="47"/>
      <c r="E5" s="48"/>
      <c r="F5" s="48"/>
      <c r="G5" s="48"/>
      <c r="H5" s="49"/>
      <c r="I5" s="62" t="s">
        <v>16</v>
      </c>
      <c r="J5" s="63"/>
    </row>
    <row r="6" spans="1:10" s="1" customFormat="1" ht="17.25" customHeight="1">
      <c r="A6" s="70" t="s">
        <v>4</v>
      </c>
      <c r="B6" s="42" t="s">
        <v>3</v>
      </c>
      <c r="C6" s="25" t="s">
        <v>0</v>
      </c>
      <c r="D6" s="55" t="s">
        <v>17</v>
      </c>
      <c r="E6" s="55" t="s">
        <v>2</v>
      </c>
      <c r="F6" s="40" t="s">
        <v>5</v>
      </c>
      <c r="G6" s="50" t="s">
        <v>12</v>
      </c>
      <c r="H6" s="53" t="s">
        <v>14</v>
      </c>
      <c r="I6" s="64" t="s">
        <v>6</v>
      </c>
      <c r="J6" s="65"/>
    </row>
    <row r="7" spans="1:10" s="1" customFormat="1" ht="23.25" customHeight="1" thickBot="1">
      <c r="A7" s="71"/>
      <c r="B7" s="43"/>
      <c r="C7" s="26" t="s">
        <v>1</v>
      </c>
      <c r="D7" s="56"/>
      <c r="E7" s="56"/>
      <c r="F7" s="41"/>
      <c r="G7" s="51"/>
      <c r="H7" s="54"/>
      <c r="I7" s="13" t="s">
        <v>7</v>
      </c>
      <c r="J7" s="14" t="s">
        <v>13</v>
      </c>
    </row>
    <row r="8" spans="1:10" s="2" customFormat="1" ht="27.75" customHeight="1">
      <c r="A8" s="3">
        <v>1</v>
      </c>
      <c r="B8" s="27">
        <v>4</v>
      </c>
      <c r="C8" s="28" t="s">
        <v>38</v>
      </c>
      <c r="D8" s="29" t="s">
        <v>39</v>
      </c>
      <c r="E8" s="30" t="s">
        <v>40</v>
      </c>
      <c r="F8" s="31" t="s">
        <v>32</v>
      </c>
      <c r="G8" s="18">
        <v>0.005368055555555529</v>
      </c>
      <c r="H8" s="10">
        <f>PRODUCT(I$4/G8/24)</f>
        <v>104.01034928848695</v>
      </c>
      <c r="I8" s="4" t="s">
        <v>8</v>
      </c>
      <c r="J8" s="5" t="s">
        <v>8</v>
      </c>
    </row>
    <row r="9" spans="1:10" s="2" customFormat="1" ht="27.75" customHeight="1">
      <c r="A9" s="3">
        <v>2</v>
      </c>
      <c r="B9" s="27">
        <v>6</v>
      </c>
      <c r="C9" s="28" t="s">
        <v>67</v>
      </c>
      <c r="D9" s="29" t="s">
        <v>41</v>
      </c>
      <c r="E9" s="30" t="s">
        <v>42</v>
      </c>
      <c r="F9" s="31" t="s">
        <v>32</v>
      </c>
      <c r="G9" s="19">
        <v>0.005422453703703756</v>
      </c>
      <c r="H9" s="11">
        <f>PRODUCT(I$4/G9/24)</f>
        <v>102.96691568836614</v>
      </c>
      <c r="I9" s="20">
        <f>SUM(G9)-(G$8)</f>
        <v>5.4398148148226966E-05</v>
      </c>
      <c r="J9" s="21">
        <f>SUM(G9)-(G8)</f>
        <v>5.4398148148226966E-05</v>
      </c>
    </row>
    <row r="10" spans="1:10" s="2" customFormat="1" ht="27.75" customHeight="1">
      <c r="A10" s="3">
        <v>3</v>
      </c>
      <c r="B10" s="32">
        <v>2</v>
      </c>
      <c r="C10" s="33" t="s">
        <v>33</v>
      </c>
      <c r="D10" s="34" t="s">
        <v>27</v>
      </c>
      <c r="E10" s="35" t="s">
        <v>28</v>
      </c>
      <c r="F10" s="36" t="s">
        <v>32</v>
      </c>
      <c r="G10" s="19">
        <v>0.005744212962962902</v>
      </c>
      <c r="H10" s="11">
        <f aca="true" t="shared" si="0" ref="H10:H21">PRODUCT(I$4/G10/24)</f>
        <v>97.19927463227988</v>
      </c>
      <c r="I10" s="20">
        <f>SUM(G10)-(G$8)</f>
        <v>0.0003761574074073737</v>
      </c>
      <c r="J10" s="21">
        <f>SUM(G10)-(G9)</f>
        <v>0.0003217592592591467</v>
      </c>
    </row>
    <row r="11" spans="1:10" s="2" customFormat="1" ht="27.75" customHeight="1">
      <c r="A11" s="3">
        <v>4</v>
      </c>
      <c r="B11" s="27">
        <v>1</v>
      </c>
      <c r="C11" s="28" t="s">
        <v>29</v>
      </c>
      <c r="D11" s="29" t="s">
        <v>30</v>
      </c>
      <c r="E11" s="30" t="s">
        <v>31</v>
      </c>
      <c r="F11" s="31" t="s">
        <v>32</v>
      </c>
      <c r="G11" s="19">
        <v>0.005866898148148114</v>
      </c>
      <c r="H11" s="11">
        <f t="shared" si="0"/>
        <v>95.16669954626214</v>
      </c>
      <c r="I11" s="20">
        <f aca="true" t="shared" si="1" ref="I11:I21">SUM(G11)-(G$8)</f>
        <v>0.0004988425925925855</v>
      </c>
      <c r="J11" s="21">
        <f aca="true" t="shared" si="2" ref="J11:J19">SUM(G11)-(G10)</f>
        <v>0.00012268518518521176</v>
      </c>
    </row>
    <row r="12" spans="1:10" s="2" customFormat="1" ht="27.75" customHeight="1">
      <c r="A12" s="3">
        <v>5</v>
      </c>
      <c r="B12" s="32">
        <v>7</v>
      </c>
      <c r="C12" s="33" t="s">
        <v>43</v>
      </c>
      <c r="D12" s="34" t="s">
        <v>27</v>
      </c>
      <c r="E12" s="35" t="s">
        <v>28</v>
      </c>
      <c r="F12" s="36" t="s">
        <v>37</v>
      </c>
      <c r="G12" s="19">
        <v>0.005878472222222264</v>
      </c>
      <c r="H12" s="11">
        <f t="shared" si="0"/>
        <v>94.9793266391015</v>
      </c>
      <c r="I12" s="20">
        <f t="shared" si="1"/>
        <v>0.0005104166666667354</v>
      </c>
      <c r="J12" s="21">
        <f t="shared" si="2"/>
        <v>1.1574074074149898E-05</v>
      </c>
    </row>
    <row r="13" spans="1:10" s="2" customFormat="1" ht="27.75" customHeight="1">
      <c r="A13" s="3">
        <v>6</v>
      </c>
      <c r="B13" s="32">
        <v>15</v>
      </c>
      <c r="C13" s="33" t="s">
        <v>57</v>
      </c>
      <c r="D13" s="34" t="s">
        <v>58</v>
      </c>
      <c r="E13" s="35" t="s">
        <v>51</v>
      </c>
      <c r="F13" s="36" t="s">
        <v>48</v>
      </c>
      <c r="G13" s="19">
        <v>0.005966435185185137</v>
      </c>
      <c r="H13" s="11">
        <f t="shared" si="0"/>
        <v>93.5790494665381</v>
      </c>
      <c r="I13" s="20">
        <f t="shared" si="1"/>
        <v>0.0005983796296296084</v>
      </c>
      <c r="J13" s="21">
        <f t="shared" si="2"/>
        <v>8.796296296287309E-05</v>
      </c>
    </row>
    <row r="14" spans="1:10" s="2" customFormat="1" ht="27.75" customHeight="1">
      <c r="A14" s="3">
        <v>7</v>
      </c>
      <c r="B14" s="32">
        <v>12</v>
      </c>
      <c r="C14" s="33" t="s">
        <v>52</v>
      </c>
      <c r="D14" s="34" t="s">
        <v>53</v>
      </c>
      <c r="E14" s="35" t="s">
        <v>47</v>
      </c>
      <c r="F14" s="36" t="s">
        <v>48</v>
      </c>
      <c r="G14" s="19">
        <v>0.006054398148148121</v>
      </c>
      <c r="H14" s="11">
        <f t="shared" si="0"/>
        <v>92.21946090613692</v>
      </c>
      <c r="I14" s="20">
        <f t="shared" si="1"/>
        <v>0.0006863425925925926</v>
      </c>
      <c r="J14" s="21">
        <f t="shared" si="2"/>
        <v>8.796296296298411E-05</v>
      </c>
    </row>
    <row r="15" spans="1:10" s="2" customFormat="1" ht="27.75" customHeight="1">
      <c r="A15" s="3">
        <v>8</v>
      </c>
      <c r="B15" s="27">
        <v>9</v>
      </c>
      <c r="C15" s="28" t="s">
        <v>44</v>
      </c>
      <c r="D15" s="29" t="s">
        <v>27</v>
      </c>
      <c r="E15" s="30" t="s">
        <v>28</v>
      </c>
      <c r="F15" s="31" t="s">
        <v>32</v>
      </c>
      <c r="G15" s="19">
        <v>0.006111111111111067</v>
      </c>
      <c r="H15" s="11">
        <f t="shared" si="0"/>
        <v>91.36363636363701</v>
      </c>
      <c r="I15" s="20">
        <f>SUM(G15)-(G$8)</f>
        <v>0.0007430555555555385</v>
      </c>
      <c r="J15" s="21">
        <f>SUM(G15)-(G14)</f>
        <v>5.671296296294592E-05</v>
      </c>
    </row>
    <row r="16" spans="1:10" s="2" customFormat="1" ht="27.75" customHeight="1">
      <c r="A16" s="3">
        <v>9</v>
      </c>
      <c r="B16" s="27">
        <v>11</v>
      </c>
      <c r="C16" s="28" t="s">
        <v>49</v>
      </c>
      <c r="D16" s="29" t="s">
        <v>50</v>
      </c>
      <c r="E16" s="30" t="s">
        <v>51</v>
      </c>
      <c r="F16" s="31" t="s">
        <v>48</v>
      </c>
      <c r="G16" s="19">
        <v>0.006248842592592729</v>
      </c>
      <c r="H16" s="11">
        <f t="shared" si="0"/>
        <v>89.34987960733274</v>
      </c>
      <c r="I16" s="20">
        <f t="shared" si="1"/>
        <v>0.0008807870370372006</v>
      </c>
      <c r="J16" s="21">
        <f t="shared" si="2"/>
        <v>0.00013773148148166214</v>
      </c>
    </row>
    <row r="17" spans="1:10" s="2" customFormat="1" ht="27.75" customHeight="1">
      <c r="A17" s="3">
        <v>10</v>
      </c>
      <c r="B17" s="27">
        <v>18</v>
      </c>
      <c r="C17" s="28" t="s">
        <v>61</v>
      </c>
      <c r="D17" s="29" t="s">
        <v>27</v>
      </c>
      <c r="E17" s="30" t="s">
        <v>62</v>
      </c>
      <c r="F17" s="31" t="s">
        <v>63</v>
      </c>
      <c r="G17" s="19">
        <v>0.006465277777777723</v>
      </c>
      <c r="H17" s="11">
        <f t="shared" si="0"/>
        <v>86.3587540279277</v>
      </c>
      <c r="I17" s="20">
        <f t="shared" si="1"/>
        <v>0.001097222222222194</v>
      </c>
      <c r="J17" s="21">
        <f t="shared" si="2"/>
        <v>0.00021643518518499327</v>
      </c>
    </row>
    <row r="18" spans="1:10" s="2" customFormat="1" ht="27.75" customHeight="1">
      <c r="A18" s="3">
        <v>11</v>
      </c>
      <c r="B18" s="32">
        <v>20</v>
      </c>
      <c r="C18" s="33" t="s">
        <v>64</v>
      </c>
      <c r="D18" s="34" t="s">
        <v>27</v>
      </c>
      <c r="E18" s="35" t="s">
        <v>56</v>
      </c>
      <c r="F18" s="36" t="s">
        <v>63</v>
      </c>
      <c r="G18" s="19">
        <v>0.006729166666666675</v>
      </c>
      <c r="H18" s="11">
        <f t="shared" si="0"/>
        <v>82.97213622291012</v>
      </c>
      <c r="I18" s="20">
        <f t="shared" si="1"/>
        <v>0.0013611111111111462</v>
      </c>
      <c r="J18" s="21">
        <f t="shared" si="2"/>
        <v>0.00026388888888895234</v>
      </c>
    </row>
    <row r="19" spans="1:10" s="2" customFormat="1" ht="27.75" customHeight="1">
      <c r="A19" s="3">
        <v>12</v>
      </c>
      <c r="B19" s="27">
        <v>14</v>
      </c>
      <c r="C19" s="28" t="s">
        <v>54</v>
      </c>
      <c r="D19" s="29" t="s">
        <v>55</v>
      </c>
      <c r="E19" s="30" t="s">
        <v>56</v>
      </c>
      <c r="F19" s="31" t="s">
        <v>48</v>
      </c>
      <c r="G19" s="19">
        <v>0.007150462962962956</v>
      </c>
      <c r="H19" s="11">
        <f t="shared" si="0"/>
        <v>78.0835221754614</v>
      </c>
      <c r="I19" s="20">
        <f t="shared" si="1"/>
        <v>0.001782407407407427</v>
      </c>
      <c r="J19" s="21">
        <f t="shared" si="2"/>
        <v>0.00042129629629628074</v>
      </c>
    </row>
    <row r="20" spans="1:10" s="2" customFormat="1" ht="27.75" customHeight="1">
      <c r="A20" s="3">
        <v>13</v>
      </c>
      <c r="B20" s="27">
        <v>21</v>
      </c>
      <c r="C20" s="28" t="s">
        <v>65</v>
      </c>
      <c r="D20" s="29" t="s">
        <v>27</v>
      </c>
      <c r="E20" s="30" t="s">
        <v>66</v>
      </c>
      <c r="F20" s="31" t="s">
        <v>63</v>
      </c>
      <c r="G20" s="19">
        <v>0.007894675925925854</v>
      </c>
      <c r="H20" s="11">
        <f t="shared" si="0"/>
        <v>70.72276792259264</v>
      </c>
      <c r="I20" s="20">
        <f t="shared" si="1"/>
        <v>0.002526620370370325</v>
      </c>
      <c r="J20" s="21">
        <f>SUM(G20)-(G19)</f>
        <v>0.000744212962962898</v>
      </c>
    </row>
    <row r="21" spans="1:10" s="2" customFormat="1" ht="27.75" customHeight="1">
      <c r="A21" s="3">
        <v>14</v>
      </c>
      <c r="B21" s="27">
        <v>16</v>
      </c>
      <c r="C21" s="28" t="s">
        <v>59</v>
      </c>
      <c r="D21" s="29" t="s">
        <v>27</v>
      </c>
      <c r="E21" s="30" t="s">
        <v>60</v>
      </c>
      <c r="F21" s="31" t="s">
        <v>48</v>
      </c>
      <c r="G21" s="19">
        <v>0.0089675925925925</v>
      </c>
      <c r="H21" s="11">
        <f t="shared" si="0"/>
        <v>62.26122870418237</v>
      </c>
      <c r="I21" s="20">
        <f t="shared" si="1"/>
        <v>0.0035995370370369706</v>
      </c>
      <c r="J21" s="21">
        <f>SUM(G21)-(G20)</f>
        <v>0.0010729166666666456</v>
      </c>
    </row>
    <row r="23" ht="13.5" thickBot="1"/>
    <row r="24" spans="2:10" ht="29.25" customHeight="1" thickBot="1">
      <c r="B24" s="7" t="s">
        <v>15</v>
      </c>
      <c r="C24" s="7"/>
      <c r="E24" s="52" t="s">
        <v>21</v>
      </c>
      <c r="F24" s="52"/>
      <c r="G24" s="52"/>
      <c r="I24" s="38">
        <v>0.6993055555555556</v>
      </c>
      <c r="J24" s="39"/>
    </row>
  </sheetData>
  <sheetProtection/>
  <mergeCells count="16">
    <mergeCell ref="A1:J1"/>
    <mergeCell ref="A2:J2"/>
    <mergeCell ref="A3:J3"/>
    <mergeCell ref="A4:B5"/>
    <mergeCell ref="D4:H5"/>
    <mergeCell ref="I5:J5"/>
    <mergeCell ref="H6:H7"/>
    <mergeCell ref="I6:J6"/>
    <mergeCell ref="E24:G24"/>
    <mergeCell ref="I24:J24"/>
    <mergeCell ref="F6:F7"/>
    <mergeCell ref="G6:G7"/>
    <mergeCell ref="A6:A7"/>
    <mergeCell ref="B6:B7"/>
    <mergeCell ref="D6:D7"/>
    <mergeCell ref="E6:E7"/>
  </mergeCells>
  <printOptions horizontalCentered="1"/>
  <pageMargins left="0.1968503937007874" right="0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3.625" style="6" customWidth="1"/>
    <col min="2" max="2" width="5.625" style="9" customWidth="1"/>
    <col min="3" max="3" width="24.875" style="6" customWidth="1"/>
    <col min="4" max="4" width="18.625" style="6" customWidth="1"/>
    <col min="5" max="5" width="14.75390625" style="6" customWidth="1"/>
    <col min="6" max="6" width="7.125" style="6" customWidth="1"/>
    <col min="7" max="7" width="7.75390625" style="6" customWidth="1"/>
    <col min="8" max="8" width="5.875" style="8" customWidth="1"/>
    <col min="9" max="10" width="8.625" style="6" customWidth="1"/>
  </cols>
  <sheetData>
    <row r="1" spans="1:10" ht="24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" customHeight="1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31.5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20.25" customHeight="1">
      <c r="A4" s="66" t="s">
        <v>20</v>
      </c>
      <c r="B4" s="67"/>
      <c r="C4" s="16" t="s">
        <v>9</v>
      </c>
      <c r="D4" s="44" t="s">
        <v>26</v>
      </c>
      <c r="E4" s="45"/>
      <c r="F4" s="45"/>
      <c r="G4" s="45"/>
      <c r="H4" s="46"/>
      <c r="I4" s="15">
        <v>6.2</v>
      </c>
      <c r="J4" s="12" t="s">
        <v>11</v>
      </c>
    </row>
    <row r="5" spans="1:10" ht="20.25" customHeight="1" thickBot="1">
      <c r="A5" s="68"/>
      <c r="B5" s="69"/>
      <c r="C5" s="17" t="s">
        <v>10</v>
      </c>
      <c r="D5" s="47"/>
      <c r="E5" s="48"/>
      <c r="F5" s="48"/>
      <c r="G5" s="48"/>
      <c r="H5" s="49"/>
      <c r="I5" s="62" t="s">
        <v>16</v>
      </c>
      <c r="J5" s="63"/>
    </row>
    <row r="6" spans="1:10" s="1" customFormat="1" ht="17.25" customHeight="1">
      <c r="A6" s="70" t="s">
        <v>4</v>
      </c>
      <c r="B6" s="42" t="s">
        <v>3</v>
      </c>
      <c r="C6" s="25" t="s">
        <v>0</v>
      </c>
      <c r="D6" s="55" t="s">
        <v>17</v>
      </c>
      <c r="E6" s="55" t="s">
        <v>2</v>
      </c>
      <c r="F6" s="40" t="s">
        <v>5</v>
      </c>
      <c r="G6" s="50" t="s">
        <v>12</v>
      </c>
      <c r="H6" s="53" t="s">
        <v>14</v>
      </c>
      <c r="I6" s="64" t="s">
        <v>6</v>
      </c>
      <c r="J6" s="65"/>
    </row>
    <row r="7" spans="1:10" s="1" customFormat="1" ht="23.25" customHeight="1" thickBot="1">
      <c r="A7" s="71"/>
      <c r="B7" s="43"/>
      <c r="C7" s="26" t="s">
        <v>1</v>
      </c>
      <c r="D7" s="56"/>
      <c r="E7" s="56"/>
      <c r="F7" s="41"/>
      <c r="G7" s="51"/>
      <c r="H7" s="54"/>
      <c r="I7" s="13" t="s">
        <v>7</v>
      </c>
      <c r="J7" s="14" t="s">
        <v>13</v>
      </c>
    </row>
    <row r="8" spans="1:10" s="2" customFormat="1" ht="27.75" customHeight="1">
      <c r="A8" s="3">
        <v>1</v>
      </c>
      <c r="B8" s="24">
        <v>4</v>
      </c>
      <c r="C8" s="22" t="s">
        <v>38</v>
      </c>
      <c r="D8" s="22" t="s">
        <v>39</v>
      </c>
      <c r="E8" s="22" t="s">
        <v>40</v>
      </c>
      <c r="F8" s="23" t="s">
        <v>32</v>
      </c>
      <c r="G8" s="18">
        <v>0.002725694444444482</v>
      </c>
      <c r="H8" s="10">
        <f>PRODUCT(I$4/G8/24)</f>
        <v>94.77707006369297</v>
      </c>
      <c r="I8" s="4" t="s">
        <v>8</v>
      </c>
      <c r="J8" s="5" t="s">
        <v>8</v>
      </c>
    </row>
    <row r="9" spans="1:10" s="2" customFormat="1" ht="27.75" customHeight="1">
      <c r="A9" s="3">
        <v>2</v>
      </c>
      <c r="B9" s="24">
        <v>6</v>
      </c>
      <c r="C9" s="22" t="s">
        <v>67</v>
      </c>
      <c r="D9" s="22" t="s">
        <v>41</v>
      </c>
      <c r="E9" s="22" t="s">
        <v>42</v>
      </c>
      <c r="F9" s="23" t="s">
        <v>32</v>
      </c>
      <c r="G9" s="19">
        <v>0.00275000000000003</v>
      </c>
      <c r="H9" s="11">
        <f>PRODUCT(I$4/G9/24)</f>
        <v>93.93939393939291</v>
      </c>
      <c r="I9" s="20">
        <f>SUM(G9)-(G$8)</f>
        <v>2.4305555555548253E-05</v>
      </c>
      <c r="J9" s="21">
        <f>SUM(G9)-(G8)</f>
        <v>2.4305555555548253E-05</v>
      </c>
    </row>
    <row r="10" spans="1:10" s="2" customFormat="1" ht="27.75" customHeight="1">
      <c r="A10" s="3">
        <v>3</v>
      </c>
      <c r="B10" s="24">
        <v>2</v>
      </c>
      <c r="C10" s="22" t="s">
        <v>33</v>
      </c>
      <c r="D10" s="22" t="s">
        <v>27</v>
      </c>
      <c r="E10" s="22" t="s">
        <v>28</v>
      </c>
      <c r="F10" s="23" t="s">
        <v>32</v>
      </c>
      <c r="G10" s="19">
        <v>0.0028483796296295827</v>
      </c>
      <c r="H10" s="11">
        <f aca="true" t="shared" si="0" ref="H10:H21">PRODUCT(I$4/G10/24)</f>
        <v>90.69483949614128</v>
      </c>
      <c r="I10" s="20">
        <f>SUM(G10)-(G$8)</f>
        <v>0.00012268518518510074</v>
      </c>
      <c r="J10" s="21">
        <f>SUM(G10)-(G9)</f>
        <v>9.837962962955249E-05</v>
      </c>
    </row>
    <row r="11" spans="1:10" s="2" customFormat="1" ht="27.75" customHeight="1">
      <c r="A11" s="3">
        <v>4</v>
      </c>
      <c r="B11" s="24">
        <v>1</v>
      </c>
      <c r="C11" s="22" t="s">
        <v>29</v>
      </c>
      <c r="D11" s="22" t="s">
        <v>30</v>
      </c>
      <c r="E11" s="22" t="s">
        <v>31</v>
      </c>
      <c r="F11" s="23" t="s">
        <v>32</v>
      </c>
      <c r="G11" s="19">
        <v>0.0028668981481480005</v>
      </c>
      <c r="H11" s="11">
        <f t="shared" si="0"/>
        <v>90.10900282600385</v>
      </c>
      <c r="I11" s="20">
        <f aca="true" t="shared" si="1" ref="I11:I21">SUM(G11)-(G$8)</f>
        <v>0.00014120370370351853</v>
      </c>
      <c r="J11" s="21">
        <f aca="true" t="shared" si="2" ref="J11:J19">SUM(G11)-(G10)</f>
        <v>1.8518518518417793E-05</v>
      </c>
    </row>
    <row r="12" spans="1:10" s="2" customFormat="1" ht="27.75" customHeight="1">
      <c r="A12" s="3">
        <v>5</v>
      </c>
      <c r="B12" s="24">
        <v>7</v>
      </c>
      <c r="C12" s="22" t="s">
        <v>43</v>
      </c>
      <c r="D12" s="22" t="s">
        <v>27</v>
      </c>
      <c r="E12" s="22" t="s">
        <v>28</v>
      </c>
      <c r="F12" s="23" t="s">
        <v>37</v>
      </c>
      <c r="G12" s="19">
        <v>0.0029548611111112066</v>
      </c>
      <c r="H12" s="11">
        <f t="shared" si="0"/>
        <v>87.42655699177156</v>
      </c>
      <c r="I12" s="20">
        <f t="shared" si="1"/>
        <v>0.0002291666666667247</v>
      </c>
      <c r="J12" s="21">
        <f t="shared" si="2"/>
        <v>8.796296296320616E-05</v>
      </c>
    </row>
    <row r="13" spans="1:10" s="2" customFormat="1" ht="27.75" customHeight="1">
      <c r="A13" s="3">
        <v>6</v>
      </c>
      <c r="B13" s="24">
        <v>9</v>
      </c>
      <c r="C13" s="22" t="s">
        <v>44</v>
      </c>
      <c r="D13" s="22" t="s">
        <v>27</v>
      </c>
      <c r="E13" s="22" t="s">
        <v>28</v>
      </c>
      <c r="F13" s="23" t="s">
        <v>32</v>
      </c>
      <c r="G13" s="19">
        <v>0.0029976851851851727</v>
      </c>
      <c r="H13" s="11">
        <f t="shared" si="0"/>
        <v>86.17760617760653</v>
      </c>
      <c r="I13" s="20">
        <f t="shared" si="1"/>
        <v>0.00027199074074069074</v>
      </c>
      <c r="J13" s="21">
        <f t="shared" si="2"/>
        <v>4.2824074073966045E-05</v>
      </c>
    </row>
    <row r="14" spans="1:10" s="2" customFormat="1" ht="27.75" customHeight="1">
      <c r="A14" s="3">
        <v>7</v>
      </c>
      <c r="B14" s="24">
        <v>12</v>
      </c>
      <c r="C14" s="22" t="s">
        <v>52</v>
      </c>
      <c r="D14" s="22" t="s">
        <v>53</v>
      </c>
      <c r="E14" s="22" t="s">
        <v>47</v>
      </c>
      <c r="F14" s="23" t="s">
        <v>48</v>
      </c>
      <c r="G14" s="19">
        <v>0.0030868055555556273</v>
      </c>
      <c r="H14" s="11">
        <f t="shared" si="0"/>
        <v>83.6895388076471</v>
      </c>
      <c r="I14" s="20">
        <f t="shared" si="1"/>
        <v>0.00036111111111114536</v>
      </c>
      <c r="J14" s="21">
        <f t="shared" si="2"/>
        <v>8.912037037045462E-05</v>
      </c>
    </row>
    <row r="15" spans="1:10" s="2" customFormat="1" ht="27.75" customHeight="1">
      <c r="A15" s="3">
        <v>8</v>
      </c>
      <c r="B15" s="24">
        <v>11</v>
      </c>
      <c r="C15" s="22" t="s">
        <v>49</v>
      </c>
      <c r="D15" s="22" t="s">
        <v>50</v>
      </c>
      <c r="E15" s="22" t="s">
        <v>51</v>
      </c>
      <c r="F15" s="23" t="s">
        <v>48</v>
      </c>
      <c r="G15" s="19">
        <v>0.003100694444444496</v>
      </c>
      <c r="H15" s="11">
        <f t="shared" si="0"/>
        <v>83.31466965285416</v>
      </c>
      <c r="I15" s="20">
        <f>SUM(G15)-(G$8)</f>
        <v>0.0003750000000000142</v>
      </c>
      <c r="J15" s="21">
        <f>SUM(G15)-(G14)</f>
        <v>1.3888888888868856E-05</v>
      </c>
    </row>
    <row r="16" spans="1:10" s="2" customFormat="1" ht="27.75" customHeight="1">
      <c r="A16" s="3">
        <v>9</v>
      </c>
      <c r="B16" s="24">
        <v>15</v>
      </c>
      <c r="C16" s="22" t="s">
        <v>57</v>
      </c>
      <c r="D16" s="22" t="s">
        <v>58</v>
      </c>
      <c r="E16" s="22" t="s">
        <v>51</v>
      </c>
      <c r="F16" s="23" t="s">
        <v>48</v>
      </c>
      <c r="G16" s="19">
        <v>0.0031018518518517446</v>
      </c>
      <c r="H16" s="11">
        <f t="shared" si="0"/>
        <v>83.28358208955513</v>
      </c>
      <c r="I16" s="20">
        <f t="shared" si="1"/>
        <v>0.00037615740740726267</v>
      </c>
      <c r="J16" s="21">
        <f t="shared" si="2"/>
        <v>1.1574074072484564E-06</v>
      </c>
    </row>
    <row r="17" spans="1:10" s="2" customFormat="1" ht="27.75" customHeight="1">
      <c r="A17" s="3">
        <v>10</v>
      </c>
      <c r="B17" s="24">
        <v>16</v>
      </c>
      <c r="C17" s="22" t="s">
        <v>59</v>
      </c>
      <c r="D17" s="22" t="s">
        <v>27</v>
      </c>
      <c r="E17" s="22" t="s">
        <v>60</v>
      </c>
      <c r="F17" s="23" t="s">
        <v>48</v>
      </c>
      <c r="G17" s="19">
        <v>0.003237268518518688</v>
      </c>
      <c r="H17" s="11">
        <f t="shared" si="0"/>
        <v>79.79978548444346</v>
      </c>
      <c r="I17" s="20">
        <f t="shared" si="1"/>
        <v>0.0005115740740742059</v>
      </c>
      <c r="J17" s="21">
        <f t="shared" si="2"/>
        <v>0.00013541666666694319</v>
      </c>
    </row>
    <row r="18" spans="1:10" s="2" customFormat="1" ht="27.75" customHeight="1">
      <c r="A18" s="3">
        <v>11</v>
      </c>
      <c r="B18" s="24">
        <v>18</v>
      </c>
      <c r="C18" s="22" t="s">
        <v>61</v>
      </c>
      <c r="D18" s="22" t="s">
        <v>27</v>
      </c>
      <c r="E18" s="22" t="s">
        <v>62</v>
      </c>
      <c r="F18" s="23" t="s">
        <v>63</v>
      </c>
      <c r="G18" s="19">
        <v>0.0033148148148147705</v>
      </c>
      <c r="H18" s="11">
        <f t="shared" si="0"/>
        <v>77.93296089385579</v>
      </c>
      <c r="I18" s="20">
        <f t="shared" si="1"/>
        <v>0.0005891203703702885</v>
      </c>
      <c r="J18" s="21">
        <f t="shared" si="2"/>
        <v>7.754629629608267E-05</v>
      </c>
    </row>
    <row r="19" spans="1:10" s="2" customFormat="1" ht="27.75" customHeight="1">
      <c r="A19" s="3">
        <v>12</v>
      </c>
      <c r="B19" s="24">
        <v>20</v>
      </c>
      <c r="C19" s="22" t="s">
        <v>64</v>
      </c>
      <c r="D19" s="22" t="s">
        <v>27</v>
      </c>
      <c r="E19" s="22" t="s">
        <v>56</v>
      </c>
      <c r="F19" s="23" t="s">
        <v>63</v>
      </c>
      <c r="G19" s="19">
        <v>0.0035393518518519462</v>
      </c>
      <c r="H19" s="11">
        <f t="shared" si="0"/>
        <v>72.9888816219732</v>
      </c>
      <c r="I19" s="20">
        <f t="shared" si="1"/>
        <v>0.0008136574074074643</v>
      </c>
      <c r="J19" s="21">
        <f t="shared" si="2"/>
        <v>0.00022453703703717576</v>
      </c>
    </row>
    <row r="20" spans="1:10" s="2" customFormat="1" ht="27.75" customHeight="1">
      <c r="A20" s="3">
        <v>13</v>
      </c>
      <c r="B20" s="24">
        <v>14</v>
      </c>
      <c r="C20" s="22" t="s">
        <v>54</v>
      </c>
      <c r="D20" s="22" t="s">
        <v>55</v>
      </c>
      <c r="E20" s="22" t="s">
        <v>56</v>
      </c>
      <c r="F20" s="23" t="s">
        <v>48</v>
      </c>
      <c r="G20" s="19">
        <v>0.0035613425925925535</v>
      </c>
      <c r="H20" s="11">
        <f t="shared" si="0"/>
        <v>72.53818654533717</v>
      </c>
      <c r="I20" s="20">
        <f t="shared" si="1"/>
        <v>0.0008356481481480715</v>
      </c>
      <c r="J20" s="21">
        <f>SUM(G20)-(G19)</f>
        <v>2.199074074060725E-05</v>
      </c>
    </row>
    <row r="21" spans="1:10" s="2" customFormat="1" ht="27.75" customHeight="1">
      <c r="A21" s="3">
        <v>14</v>
      </c>
      <c r="B21" s="24">
        <v>21</v>
      </c>
      <c r="C21" s="22" t="s">
        <v>65</v>
      </c>
      <c r="D21" s="22" t="s">
        <v>27</v>
      </c>
      <c r="E21" s="22" t="s">
        <v>66</v>
      </c>
      <c r="F21" s="23" t="s">
        <v>63</v>
      </c>
      <c r="G21" s="19">
        <v>0.004123842592592575</v>
      </c>
      <c r="H21" s="11">
        <f t="shared" si="0"/>
        <v>62.64383946112853</v>
      </c>
      <c r="I21" s="20">
        <f t="shared" si="1"/>
        <v>0.0013981481481480929</v>
      </c>
      <c r="J21" s="21">
        <f>SUM(G21)-(G20)</f>
        <v>0.0005625000000000213</v>
      </c>
    </row>
    <row r="23" ht="13.5" thickBot="1"/>
    <row r="24" spans="2:10" ht="29.25" customHeight="1" thickBot="1">
      <c r="B24" s="7" t="s">
        <v>15</v>
      </c>
      <c r="C24" s="7"/>
      <c r="E24" s="52" t="s">
        <v>21</v>
      </c>
      <c r="F24" s="52"/>
      <c r="G24" s="52"/>
      <c r="I24" s="38">
        <v>0.7333333333333334</v>
      </c>
      <c r="J24" s="39"/>
    </row>
  </sheetData>
  <sheetProtection/>
  <mergeCells count="16">
    <mergeCell ref="A1:J1"/>
    <mergeCell ref="A2:J2"/>
    <mergeCell ref="A3:J3"/>
    <mergeCell ref="A4:B5"/>
    <mergeCell ref="D4:H5"/>
    <mergeCell ref="I5:J5"/>
    <mergeCell ref="H6:H7"/>
    <mergeCell ref="I6:J6"/>
    <mergeCell ref="E24:G24"/>
    <mergeCell ref="I24:J24"/>
    <mergeCell ref="F6:F7"/>
    <mergeCell ref="G6:G7"/>
    <mergeCell ref="A6:A7"/>
    <mergeCell ref="B6:B7"/>
    <mergeCell ref="D6:D7"/>
    <mergeCell ref="E6:E7"/>
  </mergeCells>
  <printOptions horizontalCentered="1"/>
  <pageMargins left="0.1968503937007874" right="0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Ершов</dc:creator>
  <cp:keywords/>
  <dc:description/>
  <cp:lastModifiedBy>DDV</cp:lastModifiedBy>
  <cp:lastPrinted>2011-02-19T14:39:53Z</cp:lastPrinted>
  <dcterms:created xsi:type="dcterms:W3CDTF">2004-12-23T15:28:12Z</dcterms:created>
  <dcterms:modified xsi:type="dcterms:W3CDTF">2011-02-19T16:25:53Z</dcterms:modified>
  <cp:category/>
  <cp:version/>
  <cp:contentType/>
  <cp:contentStatus/>
</cp:coreProperties>
</file>